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ocuments\INVITACION PUBLICA 01-2015 SEGUROS\"/>
    </mc:Choice>
  </mc:AlternateContent>
  <bookViews>
    <workbookView xWindow="0" yWindow="0" windowWidth="20490" windowHeight="9045"/>
  </bookViews>
  <sheets>
    <sheet name="TRDM" sheetId="1" r:id="rId1"/>
    <sheet name="MN" sheetId="2" r:id="rId2"/>
    <sheet name="AU" sheetId="4" r:id="rId3"/>
    <sheet name="RCE" sheetId="8" r:id="rId4"/>
    <sheet name="TODO RIESGO EQUIPO Y MAQUINARIA" sheetId="9" r:id="rId5"/>
    <sheet name="IRF" sheetId="6" r:id="rId6"/>
    <sheet name="RCSP" sheetId="7" r:id="rId7"/>
    <sheet name="SOAT" sheetId="10" r:id="rId8"/>
  </sheets>
  <definedNames>
    <definedName name="_xlnm.Print_Area" localSheetId="2">AU!$A$1:$H$104</definedName>
    <definedName name="_xlnm.Print_Area" localSheetId="5">IRF!$A$1:$A$95</definedName>
    <definedName name="_xlnm.Print_Area" localSheetId="1">MN!$A$1:$A$70</definedName>
    <definedName name="_xlnm.Print_Area" localSheetId="0">TRDM!$A$1:$B$144</definedName>
    <definedName name="DATA8">#REF!</definedName>
    <definedName name="_xlnm.Print_Titles" localSheetId="5">IRF!$1:$4</definedName>
  </definedNames>
  <calcPr calcId="152511"/>
</workbook>
</file>

<file path=xl/calcChain.xml><?xml version="1.0" encoding="utf-8"?>
<calcChain xmlns="http://schemas.openxmlformats.org/spreadsheetml/2006/main">
  <c r="D15" i="9" l="1"/>
  <c r="H20" i="4" l="1"/>
  <c r="B24" i="1" l="1"/>
  <c r="B23" i="1"/>
  <c r="B22" i="1"/>
  <c r="B27" i="1" s="1"/>
  <c r="B28" i="1" l="1"/>
  <c r="B29" i="1" l="1"/>
</calcChain>
</file>

<file path=xl/sharedStrings.xml><?xml version="1.0" encoding="utf-8"?>
<sst xmlns="http://schemas.openxmlformats.org/spreadsheetml/2006/main" count="789" uniqueCount="713">
  <si>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</si>
  <si>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</si>
  <si>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</si>
  <si>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</si>
  <si>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</si>
  <si>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</si>
  <si>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</si>
  <si>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</si>
  <si>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</si>
  <si>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Equipo y maquinaría en general,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aunque no se haya determinado específicamente, de propiedad del asegurado o por los cuales sea responsable</t>
    </r>
  </si>
  <si>
    <r>
      <t xml:space="preserve">Equipos eléctricos y electrónicos, </t>
    </r>
    <r>
      <rPr>
        <sz val="11"/>
        <color theme="1"/>
        <rFont val="Arial Narrow"/>
        <family val="2"/>
      </rPr>
      <t>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</si>
  <si>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</si>
  <si>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</si>
  <si>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</si>
  <si>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</si>
  <si>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Índice Variable 10% (Ítems 5.1, 5.2 y 5.3 )</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</si>
  <si>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</si>
  <si>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</si>
  <si>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</si>
  <si>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</si>
  <si>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</si>
  <si>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</si>
  <si>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</si>
  <si>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</si>
  <si>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</si>
  <si>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</si>
  <si>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Todo riesgo obras de arte</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</si>
  <si>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</si>
  <si>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</si>
  <si>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</si>
  <si>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</si>
  <si>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</si>
  <si>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</si>
  <si>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</si>
  <si>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</si>
  <si>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</si>
  <si>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</si>
  <si>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 xml:space="preserve">La Aseguradora podrá inspeccionar los daños dentro de un lapso no mayor a tres (3) días calendario constados desde el día en que haya recibido el aviso, vencido este plazo el asegurado queda facultado para reparar los daños.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</si>
  <si>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</si>
  <si>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</si>
  <si>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</si>
  <si>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</si>
  <si>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</si>
  <si>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</si>
  <si>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</si>
  <si>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</si>
  <si>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</si>
  <si>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</si>
  <si>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</si>
  <si>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</si>
  <si>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</si>
  <si>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</si>
  <si>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</si>
  <si>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</si>
  <si>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</si>
  <si>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</si>
  <si>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</si>
  <si>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</si>
  <si>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</si>
  <si>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</si>
  <si>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</si>
  <si>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</si>
  <si>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</si>
  <si>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</si>
  <si>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</si>
  <si>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</si>
  <si>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</si>
  <si>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</si>
  <si>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</si>
  <si>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</si>
  <si>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</si>
  <si>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</si>
  <si>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</si>
  <si>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</si>
  <si>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</si>
  <si>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</si>
  <si>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</si>
  <si>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</si>
  <si>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</si>
  <si>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</si>
  <si>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</si>
  <si>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</si>
  <si>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</si>
  <si>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</si>
  <si>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</si>
  <si>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Más de 7 años y hasta 10 años                     12%                                       40%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</si>
  <si>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</si>
  <si>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</si>
  <si>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</si>
  <si>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</si>
  <si>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</si>
  <si>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</si>
  <si>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</si>
  <si>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</si>
  <si>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</si>
  <si>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</si>
  <si>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</si>
  <si>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</si>
  <si>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</si>
  <si>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</si>
  <si>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</si>
  <si>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</si>
  <si>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</si>
  <si>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</si>
  <si>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</si>
  <si>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</si>
  <si>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</si>
  <si>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</si>
  <si>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</si>
  <si>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</si>
  <si>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</si>
  <si>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</si>
  <si>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</si>
  <si>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</si>
  <si>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</si>
  <si>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</si>
  <si>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</si>
  <si>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</si>
  <si>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</si>
  <si>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</si>
  <si>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</si>
  <si>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</si>
  <si>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</si>
  <si>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</si>
  <si>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</si>
  <si>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</si>
  <si>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</si>
  <si>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</si>
  <si>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</si>
  <si>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</si>
  <si>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</si>
  <si>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</si>
  <si>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</si>
  <si>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</si>
  <si>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</si>
  <si>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</si>
  <si>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</si>
  <si>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</si>
  <si>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</si>
  <si>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</si>
  <si>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</si>
  <si>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</si>
  <si>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</si>
  <si>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</si>
  <si>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</si>
  <si>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</si>
  <si>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</si>
  <si>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</si>
  <si>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</si>
  <si>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</si>
  <si>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</si>
  <si>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</si>
  <si>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</si>
  <si>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</si>
  <si>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</si>
  <si>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</si>
  <si>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</si>
  <si>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</si>
  <si>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</si>
  <si>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MODELO</t>
  </si>
  <si>
    <t>PLACA</t>
  </si>
  <si>
    <t>CODIGO FASECOLDA</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</si>
  <si>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</si>
  <si>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</si>
  <si>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</si>
  <si>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</si>
  <si>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</si>
  <si>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</si>
  <si>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</si>
  <si>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</si>
  <si>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</si>
  <si>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</si>
  <si>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</si>
  <si>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</si>
  <si>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</si>
  <si>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</si>
  <si>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</si>
  <si>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</si>
  <si>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</si>
  <si>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</si>
  <si>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</si>
  <si>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</si>
  <si>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</si>
  <si>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</si>
  <si>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</si>
  <si>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</si>
  <si>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</si>
  <si>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</si>
  <si>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</si>
  <si>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</si>
  <si>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</si>
  <si>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</si>
  <si>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</si>
  <si>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</si>
  <si>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</si>
  <si>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</si>
  <si>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</si>
  <si>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</si>
  <si>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</si>
  <si>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</si>
  <si>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</si>
  <si>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</si>
  <si>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</si>
  <si>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</si>
  <si>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</si>
  <si>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</si>
  <si>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</si>
  <si>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</si>
  <si>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</si>
  <si>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</si>
  <si>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</si>
  <si>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</si>
  <si>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</si>
  <si>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</si>
  <si>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</si>
  <si>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</si>
  <si>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</si>
  <si>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</si>
  <si>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</si>
  <si>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</si>
  <si>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</si>
  <si>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</si>
  <si>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</si>
  <si>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</si>
  <si>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</si>
  <si>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</si>
  <si>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</si>
  <si>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</si>
  <si>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</si>
  <si>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Extensión de cobertura para vehículos que remolquen, aunque no sean grúas o tractomulas</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</si>
  <si>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</si>
  <si>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</si>
  <si>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</si>
  <si>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</si>
  <si>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</si>
  <si>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</si>
  <si>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</si>
  <si>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</si>
  <si>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</si>
  <si>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</si>
  <si>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</si>
  <si>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</si>
  <si>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</si>
  <si>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</si>
  <si>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incluido material de empaque y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</si>
  <si>
    <t>5.1. Contenidos (Muebles y enseres, equipos de oficina, mejoras locativas en general).</t>
  </si>
  <si>
    <t>5.2. Equipo y maquinaria</t>
  </si>
  <si>
    <t>5.3. Equipo eléctrico y electrónico.</t>
  </si>
  <si>
    <t>5.4. Dineros y títulos valores</t>
  </si>
  <si>
    <t>5.5. Mercancías y elementos devolutivos</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</si>
  <si>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</si>
  <si>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</si>
  <si>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</si>
  <si>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</si>
  <si>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</si>
  <si>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</si>
  <si>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</si>
  <si>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</si>
  <si>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</si>
  <si>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</si>
  <si>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</si>
  <si>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</si>
  <si>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</si>
  <si>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</si>
  <si>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</si>
  <si>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</si>
  <si>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</si>
  <si>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</si>
  <si>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</si>
  <si>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</si>
  <si>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</si>
  <si>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</si>
  <si>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</si>
  <si>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</si>
  <si>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</si>
  <si>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</si>
  <si>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</si>
  <si>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</si>
  <si>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OHK862</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</si>
  <si>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</si>
  <si>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</si>
  <si>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</si>
  <si>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</si>
  <si>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</si>
  <si>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</si>
  <si>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</si>
  <si>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</si>
  <si>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</si>
  <si>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</si>
  <si>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Gastos de defensa para investigaciones por multas y sanciones y silencios administrativos positivos.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</si>
  <si>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</si>
  <si>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</si>
  <si>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</si>
  <si>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</si>
  <si>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Responsabilidad civil profesional, siempre y cuando la responsabilidad civil profesional se derive de las funciones del cargo asegurado.</t>
  </si>
  <si>
    <t>Se cubre la responsabilidad por transferencia por muerte, incapacidad e insolvencia de los asegurados.</t>
  </si>
  <si>
    <t>Responsabilidad impuesta por organismos de control, incluyendo juicios de responsabilidad fiscal</t>
  </si>
  <si>
    <t xml:space="preserve">Gastos de defensa originados en acción de repetición o llamamiento en garantía con fines de repetición iniciados por del asegurado, contra los servidores públicos amparados. </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</si>
  <si>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</si>
  <si>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</si>
  <si>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</si>
  <si>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</si>
  <si>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</si>
  <si>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</si>
  <si>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</si>
  <si>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</si>
  <si>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</si>
  <si>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</si>
  <si>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</si>
  <si>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</si>
  <si>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</si>
  <si>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</si>
  <si>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</si>
  <si>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</si>
  <si>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</si>
  <si>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</si>
  <si>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</si>
  <si>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</si>
  <si>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</si>
  <si>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</si>
  <si>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</si>
  <si>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</si>
  <si>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Gastos (Honorarios de abogados y auditores). A decisión del Asegurado.</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</si>
  <si>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</si>
  <si>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</si>
  <si>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</si>
  <si>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</si>
  <si>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</si>
  <si>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</si>
  <si>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</si>
  <si>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</si>
  <si>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</si>
  <si>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</si>
  <si>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</si>
  <si>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</si>
  <si>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</si>
  <si>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</si>
  <si>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</si>
  <si>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</si>
  <si>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</si>
  <si>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</si>
  <si>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</si>
  <si>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Carta de Efectivo. </t>
    </r>
    <r>
      <rPr>
        <sz val="11"/>
        <rFont val="Arial Narrow"/>
        <family val="2"/>
      </rPr>
      <t>Mediante esta cobertura se ampara la pérdida de cualquier artículo o artículos,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</si>
  <si>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</si>
  <si>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Anticipo de indemnización del 50%. </t>
    </r>
    <r>
      <rPr>
        <sz val="1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</si>
  <si>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</si>
  <si>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</si>
  <si>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</si>
  <si>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</si>
  <si>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</si>
  <si>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</si>
  <si>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</si>
  <si>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</si>
  <si>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</si>
  <si>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</si>
  <si>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Determinación de la pérdida indemnizable. </t>
    </r>
    <r>
      <rPr>
        <sz val="1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</si>
  <si>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t>En la cláusula de Infidelidad no es necesario demostrar la ganancia personal del empleado que cometa el ilícito, por lo tanto debe permanecer con el texto original.</t>
  </si>
  <si>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</si>
  <si>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</si>
  <si>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</si>
  <si>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</si>
  <si>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</si>
  <si>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</si>
  <si>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</si>
  <si>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</si>
  <si>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</si>
  <si>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</si>
  <si>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</si>
  <si>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</si>
  <si>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</si>
  <si>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</si>
  <si>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</si>
  <si>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</si>
  <si>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</si>
  <si>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</si>
  <si>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r>
      <t xml:space="preserve">Bono de retorno por experiencia siniestral (B) del 10%
</t>
    </r>
    <r>
      <rPr>
        <sz val="11"/>
        <rFont val="Arial Narrow"/>
        <family val="2"/>
      </rPr>
      <t>La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del periodo (Valor indemnizado siniestros  + Valor a indemnizar siniestros pendientes)
X = Factor 0.10
Los siniestros a los que se refiere la fórmula arriba indicada, serán registrados siempre que la fecha de su aviso a la aseguradora corresponda a la vigencia objeto del cálculo.</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</si>
  <si>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</si>
  <si>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</si>
  <si>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</si>
  <si>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</si>
  <si>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</si>
  <si>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</si>
  <si>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La póliza se extiende a amparar los siguientes gastos en que razonablemente incurra </t>
    </r>
    <r>
      <rPr>
        <b/>
        <sz val="11"/>
        <rFont val="Arial Narrow"/>
        <family val="2"/>
      </rPr>
      <t>la Entidad</t>
    </r>
    <r>
      <rPr>
        <sz val="11"/>
        <rFont val="Arial Narrow"/>
        <family val="2"/>
      </rPr>
      <t xml:space="preserve">
- Estos gastos no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</si>
  <si>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</si>
  <si>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t>Se permite la presentación de ofertas bajo la modalidad de límite único combinado de $1.500.000.000 por daños a bienes de terceros y muerte o lesiones a las personas.</t>
  </si>
  <si>
    <r>
      <t xml:space="preserve">Muerte o Lesiones a dos o más Personas: </t>
    </r>
    <r>
      <rPr>
        <b/>
        <sz val="11"/>
        <color theme="1"/>
        <rFont val="Arial Narrow"/>
        <family val="2"/>
      </rPr>
      <t>$1.000.000.000</t>
    </r>
  </si>
  <si>
    <r>
      <t xml:space="preserve">Muerte o Lesiones a una persona:                  </t>
    </r>
    <r>
      <rPr>
        <b/>
        <sz val="11"/>
        <color theme="1"/>
        <rFont val="Arial Narrow"/>
        <family val="2"/>
      </rPr>
      <t>$500.000.000</t>
    </r>
  </si>
  <si>
    <r>
      <t xml:space="preserve">Daños a Bienes de Terceros:                          </t>
    </r>
    <r>
      <rPr>
        <b/>
        <sz val="11"/>
        <color theme="1"/>
        <rFont val="Arial Narrow"/>
        <family val="2"/>
      </rPr>
      <t>$500.000.000</t>
    </r>
  </si>
  <si>
    <t>20% del valor asegurado total por riesgo</t>
  </si>
  <si>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</si>
  <si>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</si>
  <si>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</si>
  <si>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</si>
  <si>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</si>
  <si>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</si>
  <si>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</si>
  <si>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</si>
  <si>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</si>
  <si>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</si>
  <si>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</si>
  <si>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</si>
  <si>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</si>
  <si>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</si>
  <si>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</si>
  <si>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</si>
  <si>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</si>
  <si>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</si>
  <si>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</si>
  <si>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</si>
  <si>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</si>
  <si>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</si>
  <si>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</si>
  <si>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</si>
  <si>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</si>
  <si>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t xml:space="preserve">Para procesos disciplinarios se amparan los gastos de defensa requeridos en las etapas preliminares. </t>
    </r>
    <r>
      <rPr>
        <sz val="11"/>
        <color theme="1"/>
        <rFont val="Arial Narrow"/>
        <family val="2"/>
      </rPr>
      <t>Amparar los gastos y costos en que incurran los funcionarios asegurados para la constitución de cauciones o fianzas exigidas por las autoridades o necesarias para ejercitar derechos dentro de procedimientos civiles, penales, administrativos o disciplinarios</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</si>
  <si>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</si>
  <si>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</si>
  <si>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</si>
  <si>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</si>
  <si>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</si>
  <si>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</si>
  <si>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</si>
  <si>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</si>
  <si>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</si>
  <si>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</si>
  <si>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</si>
  <si>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</si>
  <si>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</si>
  <si>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</si>
  <si>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</si>
  <si>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</si>
  <si>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t>
    </r>
  </si>
  <si>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</si>
  <si>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Cobertura para reclamaciones de carácter laboral</t>
  </si>
  <si>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</si>
  <si>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</si>
  <si>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</si>
  <si>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</si>
  <si>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</si>
  <si>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</si>
  <si>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</si>
  <si>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</si>
  <si>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</si>
  <si>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</si>
  <si>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</si>
  <si>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</si>
  <si>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</si>
  <si>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</si>
  <si>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</si>
  <si>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</si>
  <si>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</si>
  <si>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</si>
  <si>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</si>
  <si>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</si>
  <si>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</si>
  <si>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</si>
  <si>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</si>
  <si>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</si>
  <si>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</si>
  <si>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</si>
  <si>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</si>
  <si>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</si>
  <si>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</si>
  <si>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</si>
  <si>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</si>
  <si>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</si>
  <si>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</si>
  <si>
    <t>OHK-878</t>
  </si>
  <si>
    <t>CHEVROLET</t>
  </si>
  <si>
    <t>CARROTANQUE</t>
  </si>
  <si>
    <t>6HE1416257</t>
  </si>
  <si>
    <t>9GDFTR32XAB007527</t>
  </si>
  <si>
    <t>OHK-876</t>
  </si>
  <si>
    <t>6HE1416503</t>
  </si>
  <si>
    <t>PGDFVR321BB00736</t>
  </si>
  <si>
    <t>LUV DMAX</t>
  </si>
  <si>
    <t>8LBETF3EA0046706</t>
  </si>
  <si>
    <t>OHK-861</t>
  </si>
  <si>
    <t>TOYOTA</t>
  </si>
  <si>
    <t>FORTUNER</t>
  </si>
  <si>
    <t>1KD7571715</t>
  </si>
  <si>
    <t>MROY59GX90074711</t>
  </si>
  <si>
    <t>OHK-882</t>
  </si>
  <si>
    <t>VITARA</t>
  </si>
  <si>
    <t>G16B713466</t>
  </si>
  <si>
    <t>8LDBSE44390010801</t>
  </si>
  <si>
    <t>OHK-877</t>
  </si>
  <si>
    <t>G16B713344</t>
  </si>
  <si>
    <t>8LDBSE44090010710</t>
  </si>
  <si>
    <t>OHK-885</t>
  </si>
  <si>
    <t>G16B712440</t>
  </si>
  <si>
    <t>8LDBSE44290010630</t>
  </si>
  <si>
    <t>OHK-884</t>
  </si>
  <si>
    <t>G16B713462</t>
  </si>
  <si>
    <t>8LDBSE44990010804</t>
  </si>
  <si>
    <t>TOTAL</t>
  </si>
  <si>
    <t>MOTOR</t>
  </si>
  <si>
    <t>CHASIS</t>
  </si>
  <si>
    <t>VALOR ASEGURADO</t>
  </si>
  <si>
    <t>Claims made con retroactividad.</t>
  </si>
  <si>
    <t>PÓLIZA DE SEGURO DE RESPONSABILIDAD CIVIL EXTRACONTRACTUAL</t>
  </si>
  <si>
    <r>
      <t xml:space="preserve">El no otorgamiento de la totalidad de las mismas dará lugar al </t>
    </r>
    <r>
      <rPr>
        <b/>
        <sz val="11"/>
        <color theme="1"/>
        <rFont val="Arial Narrow"/>
        <family val="2"/>
      </rPr>
      <t>RECHAZO</t>
    </r>
    <r>
      <rPr>
        <sz val="11"/>
        <color theme="1"/>
        <rFont val="Arial Narrow"/>
        <family val="2"/>
      </rPr>
      <t xml:space="preserve"> de la propuesta de la presente póliza. </t>
    </r>
  </si>
  <si>
    <t>Amparar los perjuicios patrimoniales y extra patrimoniales que sufra el asegurado, con motivo de la responsabilidad civil extracontractual, en que incurra o le sea imputable de acuerdo con la Ley colombiana, por lesiones, menoscabo en la salud o muerte de personas y/o deterioro, destrucción o pérdida de bienes de terceros y/o  perjuicios económicos, incluyendo lucro cesante y daño moral como consecuencia directa de tales daños personales y/o daños materiales, causados durante el giro normal de sus actividades.</t>
  </si>
  <si>
    <t>2. Tomador, Asegurado y Beneficiario</t>
  </si>
  <si>
    <t>Beneficiarios: Víctimas o terceros afectados (personal al servicio del asegurado y visitantes son considerados terceros).</t>
  </si>
  <si>
    <t>3. Actividad asegurada</t>
  </si>
  <si>
    <t>ver pliego</t>
  </si>
  <si>
    <t>4. Modalidad de Cobertura</t>
  </si>
  <si>
    <t>Ocurrencia: Se cubren todos los perjuicios que se generen durante la vigencia del seguro, sin tener en consideración la fecha en la cual sean reclamados por los afectados o víctimas (según los requisitos de ley) y de conformidad con el artículo 1081 del Código de Comercio.</t>
  </si>
  <si>
    <t>6. Tipo de Cobertura</t>
  </si>
  <si>
    <t>Todo riesgo de responsabilidad civil extracontractual para amparar los daños materiales y/o lesiones o muerte causadas por el asegurado a terceros durante el giro normal de sus actividades por cualquier causa, salvo los eventos expresamente excluidos.</t>
  </si>
  <si>
    <t>La compañía se obliga a indemnizar, los perjuicios patrimoniales y extra 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perjuicios extra patrimoniales, como consecuencia directa de tales daños personales y/o daños materiales, causados durante el giro normal de sus actividades.</t>
  </si>
  <si>
    <t>Cobertura de predios, labores y operaciones (PLO) incluyendo, pero no limitado a:</t>
  </si>
  <si>
    <t>Actividades de cargue, descargue y transporte de bienes, incluyendo eventualmente los azarosos e inflamables.</t>
  </si>
  <si>
    <t>Actividades deportivas, culturales y sociales dentro y fuera de los predios del asegurado.</t>
  </si>
  <si>
    <t>Alimentos y bebidas.</t>
  </si>
  <si>
    <t>Avisos, vallas y letreros dentro y fuera de predios, sean o no instalados por el asegurado.</t>
  </si>
  <si>
    <t xml:space="preserve">Participación del asegurado en ferias y exposiciones nacionales e internacionales. </t>
  </si>
  <si>
    <t>Restaurantes, casinos, cafeterías y campos  deportivos.</t>
  </si>
  <si>
    <t>Responsabilidad Civil Extracontractual causada por los bienes de terceros, bajo cuidado, tenencia, control y custodia, declarados o no. Sublímites $50.000.000 por evento y $100.000.000 por vigencia</t>
  </si>
  <si>
    <r>
      <t>Bienes de terceros, bajo cuidado, tenencia, control y custodia, declarados o no.</t>
    </r>
    <r>
      <rPr>
        <sz val="11"/>
        <color theme="1"/>
        <rFont val="Arial Narrow"/>
        <family val="2"/>
      </rPr>
      <t xml:space="preserve"> 10% del límite asegurado por evento y 30% del límite asegurado por vigencia</t>
    </r>
  </si>
  <si>
    <t>Cobertura para bienes de terceros que permanezcan en la noche en instalaciones del asegurado. Excluye el hurto. Sublímite $10.000.000</t>
  </si>
  <si>
    <t>Contaminación accidental, súbita e imprevista.</t>
  </si>
  <si>
    <r>
      <t>Contratistas y subcontratistas independientes incluyendo trabajos de mantenimiento, reparaciones y modificaciones de predios</t>
    </r>
    <r>
      <rPr>
        <sz val="11"/>
        <color theme="1"/>
        <rFont val="Arial Narrow"/>
        <family val="2"/>
      </rPr>
      <t>. Sublímite $300.000.000 por evento y $500.000.000 por vigencia.</t>
    </r>
  </si>
  <si>
    <r>
      <t xml:space="preserve">Costos de cualquier clase de caución judicial. </t>
    </r>
    <r>
      <rPr>
        <sz val="11"/>
        <color theme="1"/>
        <rFont val="Arial Narrow"/>
        <family val="2"/>
      </rPr>
      <t>Se contempla bajo esta cláusula el cubrimiento del valor de las cauciones o fianzas requeridas para hacer frente a las acciones judiciales derivadas de procesos que se instauren en razón a cualquier reclamo producido en ejercicio normal de sus operaciones y que se encuentre amparado bajo la presente póliza, o para levantar embargos y secuestros decretados en los correspondientes procesos. La aseguradora no estará obligada a prestar directamente tales garantías.</t>
    </r>
  </si>
  <si>
    <r>
      <t xml:space="preserve">Errores de puntería, uso de armas de fuego: </t>
    </r>
    <r>
      <rPr>
        <sz val="11"/>
        <color theme="1"/>
        <rFont val="Arial Narrow"/>
        <family val="2"/>
      </rPr>
      <t>incluye empleados del asegurado y personal de contratistas utilizados para labores de vigilancia o de seguridad, escoltas  y uso de perros guardianes. En caso de ser firma externa contratada por la entidad, la presente cobertura operará en exceso de las pólizas exigidas por la Ley.</t>
    </r>
  </si>
  <si>
    <r>
      <t>Responsabilidad civil Parqueaderos:</t>
    </r>
    <r>
      <rPr>
        <sz val="11"/>
        <color theme="1"/>
        <rFont val="Arial Narrow"/>
        <family val="2"/>
      </rPr>
      <t xml:space="preserve"> Daños y hurto de vehículos y/o accesorios en predios del asegurado, en parqueaderos de su propiedad o sobre los cuales ejerza tenencia o control el asegurado (Incluye Vehículos de los funcionarios). Sublímite $300.000.000 por vehículo y $500.000.000 vigencia</t>
    </r>
  </si>
  <si>
    <t>Incendio y explosión.</t>
  </si>
  <si>
    <r>
      <t xml:space="preserve">Responsabilidad civil cruzada. </t>
    </r>
    <r>
      <rPr>
        <sz val="11"/>
        <color theme="1"/>
        <rFont val="Arial Narrow"/>
        <family val="2"/>
      </rPr>
      <t>Queda entendido y convenido que la presente cobertura se extiende a amparar las reclamaciones presentadas entre sí por cada uno de los contratistas y subcontratistas que desarrollen simultáneamente proyectos relacionados con la misión y objeto del asegurado, en la misma forma en que se aplicaría si a cada uno de ellos se hubiera expedido una póliza por separado. Sublímite $300.000.000 por evento y $500.000.000 por vigencia.</t>
    </r>
  </si>
  <si>
    <r>
      <t>Responsabilidad civil patronal en exceso de la seguridad social.</t>
    </r>
    <r>
      <rPr>
        <sz val="11"/>
        <color theme="1"/>
        <rFont val="Arial Narrow"/>
        <family val="2"/>
      </rPr>
      <t xml:space="preserve"> La compañía indemnizará los perjuicios patrimoniales que cause el asegurado con ocasión de la responsabilidad civil extracontractual en que incurra por muerte o lesiones corporales a empleados derivados de accidentes de trabajo en cuanto excedan cualquier cobertura de ley, de conformidad con el artículo 216 del código sustantivo del trabajo. Este amparo cubre igualmente la responsabilidad civil extracontractual del asegurado por demandas que sus empleados le presenten bajo el articulo arriba citado y teniendo en cuenta que cualquier indemnización se hará en exceso de las prestaciones establecidas en el código sustantivo del trabajo y/o cualquier otra indemnización que haya sido tomada para el mismo fin.</t>
    </r>
    <r>
      <rPr>
        <b/>
        <sz val="11"/>
        <color theme="1"/>
        <rFont val="Arial Narrow"/>
        <family val="2"/>
      </rPr>
      <t xml:space="preserve"> </t>
    </r>
    <r>
      <rPr>
        <sz val="11"/>
        <color theme="1"/>
        <rFont val="Arial Narrow"/>
        <family val="2"/>
      </rPr>
      <t>Sublímites</t>
    </r>
    <r>
      <rPr>
        <b/>
        <sz val="11"/>
        <color theme="1"/>
        <rFont val="Arial Narrow"/>
        <family val="2"/>
      </rPr>
      <t xml:space="preserve"> </t>
    </r>
    <r>
      <rPr>
        <sz val="11"/>
        <color theme="1"/>
        <rFont val="Arial Narrow"/>
        <family val="2"/>
      </rPr>
      <t>$200.000.000 persona / evento y $400.000.000 en el agregado anual.</t>
    </r>
  </si>
  <si>
    <t>Uso de ascensores, elevadores, escaleras automáticas, grúas, montacargas y equipos de trabajo y transporte dentro de predios.</t>
  </si>
  <si>
    <t xml:space="preserve">Posesión, uso y mantenimiento de depósitos, tanques y tuberías o redes de transmisión dentro de los predios asegurados </t>
  </si>
  <si>
    <t>Vehículos propios y no propios en exceso de los límites máximos del seguro de Automóviles y SOAT, Sublímite $150.000.00 por vehículo y $300.000.000 por vigencia.</t>
  </si>
  <si>
    <t>Restablecimiento automático del valor asegurado hasta por una (1) vez con cobro de prima adicional a prorrata</t>
  </si>
  <si>
    <t>Responsabilidad civil extracontractual  por perjuicios causados por directivos, representantes  y empleados del asegurado, en el desempeño de sus funciones y dentro de las actividades del asegurado, dentro y fuera de Colombia, incluyendo en viajes en comisión de trabajo.</t>
  </si>
  <si>
    <t>Perjuicios extra patrimoniales: Sublímite 30% del límite asegurado</t>
  </si>
  <si>
    <t>Responsabilidad civil por daños a empleados y visitantes. Sublímite de $50.000.000 evento/ $100.000.000 vigencia.</t>
  </si>
  <si>
    <t>Responsabilidad civil derivada de montajes, construcciones y obras civiles para el mantenimiento o ampliación de predios. Se otorgará el mayor puntaje al proponente que ofrezca el mayor límite de cobertura en este amparo. Sublímite $450.000.000.</t>
  </si>
  <si>
    <r>
      <t xml:space="preserve">Cláusula de aplicación de condiciones particulares. </t>
    </r>
    <r>
      <rPr>
        <sz val="11"/>
        <color theme="1"/>
        <rFont val="Arial Narrow"/>
        <family val="2"/>
      </rPr>
      <t>Queda expresamente acordado y convenido que el oferente acepta las condiciones básicas técnicas establecidas a continuación, y que las mismas en su calidad de condiciones particulares, prevalecerán sobre los textos de los condicionados generales de las pólizas aportados por los proponentes dentro del presente proceso.</t>
    </r>
  </si>
  <si>
    <r>
      <t xml:space="preserve">Actos de autoridad competente. </t>
    </r>
    <r>
      <rPr>
        <sz val="11"/>
        <color theme="1"/>
        <rFont val="Arial Narrow"/>
        <family val="2"/>
      </rPr>
      <t>Sublímite $200.000.000.</t>
    </r>
    <r>
      <rPr>
        <b/>
        <sz val="11"/>
        <color theme="1"/>
        <rFont val="Arial Narrow"/>
        <family val="2"/>
      </rPr>
      <t xml:space="preserve"> </t>
    </r>
    <r>
      <rPr>
        <sz val="11"/>
        <color theme="1"/>
        <rFont val="Arial Narrow"/>
        <family val="2"/>
      </rPr>
      <t>La póliza cubre los daños o pérdidas materiales causados a terceros directamente como consecuencia de la acción de la autoridad legalmente constituida, ejercida sobre y/o que afecte los intereses del asegurado.</t>
    </r>
  </si>
  <si>
    <r>
      <t>Amparo automático para nuevos predios y operaciones $200.000.000, con término de aviso 90 días.</t>
    </r>
    <r>
      <rPr>
        <sz val="11"/>
        <color theme="1"/>
        <rFont val="Arial Narrow"/>
        <family val="2"/>
      </rPr>
      <t xml:space="preserve"> Mediante la presente condición, el Oferente se compromete a extender automáticamente la cobertura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r>
  </si>
  <si>
    <t>Para el amparo de nuevas operaciones que incrementen sustancial, objetiva y materialmente los riesgos conocidos y aceptados por la aseguradora, se procederá a su inclusión en la póliza mediante acuerdo expreso con el Asegurado acerca de las condiciones de cobertura y el pago de prima adicional.</t>
  </si>
  <si>
    <r>
      <rPr>
        <b/>
        <sz val="11"/>
        <color theme="1"/>
        <rFont val="Arial Narrow"/>
        <family val="2"/>
      </rPr>
      <t>Amparo por culpa grave.</t>
    </r>
    <r>
      <rPr>
        <sz val="11"/>
        <color theme="1"/>
        <rFont val="Arial Narrow"/>
        <family val="2"/>
      </rPr>
      <t xml:space="preserve"> Hasta el 10% del límite asegurado.</t>
    </r>
  </si>
  <si>
    <r>
      <t xml:space="preserve">Ampliación del aviso del siniestro, </t>
    </r>
    <r>
      <rPr>
        <sz val="11"/>
        <color theme="1"/>
        <rFont val="Arial Narrow"/>
        <family val="2"/>
      </rPr>
      <t>con término de sesenta (60) días</t>
    </r>
    <r>
      <rPr>
        <b/>
        <sz val="11"/>
        <color theme="1"/>
        <rFont val="Arial Narrow"/>
        <family val="2"/>
      </rPr>
      <t xml:space="preserve">. </t>
    </r>
    <r>
      <rPr>
        <sz val="11"/>
        <color theme="1"/>
        <rFont val="Arial Narrow"/>
        <family val="2"/>
      </rPr>
      <t xml:space="preserve">El Asegurado notificará todos los siniestros por vía telefónica, o por mensaje de telefax  o e -mail lo más pronto posible y con no más de sesnta (60) días posteriores al conocimiento de la reclamación judicial o extrajudicial efectuada por la(s) víctima(s) que pueda tener relación con este seguro. </t>
    </r>
  </si>
  <si>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</si>
  <si>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</si>
  <si>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Las partes acuerdan mediante esta condición que si la aseguradora decide revocar unilateralmente la póliza, esto solo podrá efectuarse mediante noticia escrita certificada enviada al Asegurado a su última dirección registrada y entregada al asegurado con una anticipación no menor de noventa (90) días. Los días de anticipación del aviso serán contados en juntos casos a partir de la fecha de recepción por parte del Asegurado de la noticia escrita certificada. </t>
    </r>
  </si>
  <si>
    <r>
      <t xml:space="preserve">Cláusula de arbitramento o compromisoria (a opción del asegurado):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 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r>
  </si>
  <si>
    <t>Cláusula de diferencias contractuales</t>
  </si>
  <si>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</si>
  <si>
    <r>
      <t xml:space="preserve">Conocimiento de los predios y/o actividades por parte del asegurador. </t>
    </r>
    <r>
      <rPr>
        <sz val="11"/>
        <color theme="1"/>
        <rFont val="Arial Narrow"/>
        <family val="2"/>
      </rPr>
      <t>La aseguradora manifiesta que conoce el riesgo y/o actividades desarrolladas por el tomador y que partiendo de esta base ha hecho la tasación y ha establecido los términos y condiciones para la contratación de esta cobertura, por consiguiente deja constancia del conocimiento y aceptación de los riesgos, las circunstancias y condiciones de los mismos.</t>
    </r>
  </si>
  <si>
    <r>
      <t xml:space="preserve">Costos e intereses de mora. </t>
    </r>
    <r>
      <rPr>
        <sz val="11"/>
        <color theme="1"/>
        <rFont val="Arial Narrow"/>
        <family val="2"/>
      </rPr>
      <t>En adición a las indemnizaciones a que haya lugar, la compañía reembolsará al asegurado los gastos que se generen con ocasión de: la condena en costos e intereses de mora acumulados a cargo del asegurado, desde cuando la sentencia se declare en firme hasta cuando la compañía haya reembolsado al asegurado o consignado en nombre de éste en el juzgado, su participación en tales gastos.</t>
    </r>
  </si>
  <si>
    <r>
      <t xml:space="preserve">Errores, omisiones e inexactitudes.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</si>
  <si>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 xml:space="preserve"> Experticio Técnico</t>
  </si>
  <si>
    <r>
      <t>Gastos médicos, hospitalarios y traslado de victimas. Sublímite $25.000.000 por persona, $130.000.000 por evento y $240.000.000 vigencia.</t>
    </r>
    <r>
      <rPr>
        <sz val="11"/>
        <color theme="1"/>
        <rFont val="Arial Narrow"/>
        <family val="2"/>
      </rPr>
      <t xml:space="preserve"> Sin aplicación de deducible. La compañía reembolsará al asegurado dentro de los términos, con sujeción a las condiciones de este seguro, los gastos razonables que se causen dentro de los treinta (30) días calendarios siguientes a la fecha del evento, por concepto de primeros auxilios inmediatos, servicios médicos, quirúrgicos, de ambulancia de hospital, de enfermeras y medicamentos, como consecuencia de las lesiones corporales producidas a terceros en desarrollo de las actividades del asegurado. 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r>
  </si>
  <si>
    <r>
      <t xml:space="preserve">Indemnización por clara evidencia sin que exista previo fallo judicial. </t>
    </r>
    <r>
      <rPr>
        <sz val="11"/>
        <color theme="1"/>
        <rFont val="Arial Narrow"/>
        <family val="2"/>
      </rPr>
      <t>Mediante este amparo, el Oferente debe contemplar que en caso de siniestro la compañía indemnizará los daños causados por el asegurado a un tercero sin que exista previo fallo judicial, siempre y cuando las circunstancias en que ocurrió el evento den lugar a considerar la responsabilidad o culpa del asegurado.</t>
    </r>
  </si>
  <si>
    <r>
      <t xml:space="preserve">Modificación de condiciones. </t>
    </r>
    <r>
      <rPr>
        <sz val="11"/>
        <color theme="1"/>
        <rFont val="Arial Narrow"/>
        <family val="2"/>
      </rPr>
      <t xml:space="preserve">Queda expresamente acordado y convenido que  bajo esta cláusula,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</si>
  <si>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t>No Subrogación contra empleados del asegurado.</t>
  </si>
  <si>
    <r>
      <t xml:space="preserve">Propietarios, arrendatarios o poseedores. </t>
    </r>
    <r>
      <rPr>
        <sz val="11"/>
        <color theme="1"/>
        <rFont val="Arial Narrow"/>
        <family val="2"/>
      </rPr>
      <t>Se deberá extender a cubrir todos los gastos que el asegurado este legalmente obligado a pagar por cualquier perjuicio que surja en su calidad de propietario, arrendatario, arrendador o poseedor de cualquier inmueble, aun cuando estos no se hallen específicamente descritos en la póliza. Queda cubierta  igualmente la responsabilidad civil extracontractual del asegurado en caso de modificaciones o construcciones de los mismos inmuebles. Se deberá cubrir la responsabilidad civil de la persona o personas encargadas por contrato de mantenimiento del inmueble y únicamente cuando se encuentren en ejercicio de las funciones que dicho contrato estipule.</t>
    </r>
  </si>
  <si>
    <r>
      <t xml:space="preserve">Responsabilidad civil derivada del uso de vehículos propios y no propios </t>
    </r>
    <r>
      <rPr>
        <sz val="11"/>
        <color theme="1"/>
        <rFont val="Arial Narrow"/>
        <family val="2"/>
      </rPr>
      <t>incluidos los vehículos de funcionarios en desarrollo de actividades para el asegurado. Sublímite 25% del límite asegurado por vehículo y 50% del límite asegurado vigencia</t>
    </r>
  </si>
  <si>
    <r>
      <t xml:space="preserve">Responsabilidad civil derivada del transporte de mercancías, únicamente si tiene que ver con la actividad del asegurado (incluyendo materiales azarosos y combustibles). $50.000.000 Evento / $100.000.000 vigencia </t>
    </r>
    <r>
      <rPr>
        <sz val="11"/>
        <color theme="1"/>
        <rFont val="Arial Narrow"/>
        <family val="2"/>
      </rPr>
      <t>Este amparo se limita a cubrir los daños que se cause a terceros durante el transporte, queda excluido cualquier daño a la mercancía manipulada y/o transportada y al vehículo transportador.</t>
    </r>
  </si>
  <si>
    <t>Responsabilidad civil derivada del almacenamiento de combustibles para el funcionamiento normal del riesgo asegurado. $50.000.000 Evento / $100.000.000 vigencia</t>
  </si>
  <si>
    <r>
      <t xml:space="preserve">Selección de profesionales para la defensa: </t>
    </r>
    <r>
      <rPr>
        <sz val="11"/>
        <color theme="1"/>
        <rFont val="Arial Narrow"/>
        <family val="2"/>
      </rPr>
      <t>Los profesionales encargados de la defensa, corresponderá al asegurado o a los funcionarios que éste designe, especializados en seguros y en responsabilidad civil, quienes para su aprobación presentarán a la aseguradora la propuesta correspondiente. La aseguradora podrá previo común acuerdo con el asegurado, asumir la defensa de cualquier litigio o procedimiento legal a nombre del asegurado, a través de abogados elegidos por éste, del registro de abogados de la aseguradora</t>
    </r>
  </si>
  <si>
    <r>
      <t xml:space="preserve">Variaciones del riesgo. </t>
    </r>
    <r>
      <rPr>
        <sz val="11"/>
        <color theme="1"/>
        <rFont val="Arial Narrow"/>
        <family val="2"/>
      </rPr>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t>
    </r>
  </si>
  <si>
    <r>
      <t>Amparo para actos de empleados o funcionarios temporales ó transitorios</t>
    </r>
    <r>
      <rPr>
        <sz val="11"/>
        <color theme="1"/>
        <rFont val="Arial Narrow"/>
        <family val="2"/>
      </rPr>
      <t>. $50.000.000 evento/$300.000.000 agregado anual.</t>
    </r>
  </si>
  <si>
    <t>La póliza se extiende a amparar los siguientes gastos en que razonablemente incurra el asegurado, como consecuencia de un evento amparado en la presente póliza.</t>
  </si>
  <si>
    <t>- Estos gastos se encuentran contenidos en el límite máximo de indemnización pactado.</t>
  </si>
  <si>
    <t>- Las condiciones a continuación relacionadas no sublimitadas, operan con un sublímite combinado de $500.000.000 Evento/ Vigencia.</t>
  </si>
  <si>
    <r>
      <t xml:space="preserve">Costas legales y honorarios de abogados. </t>
    </r>
    <r>
      <rPr>
        <sz val="11"/>
        <color theme="1"/>
        <rFont val="Arial Narrow"/>
        <family val="2"/>
      </rPr>
      <t>Los cuales el asegurado debe asumir en la defensa de sus intereses tanto para la etapa de conciliación extrajudicial como para el proceso judicial ( con el consentimiento escrito de la compañía para oponerse a cualquier reclamo), como consecuencia de una demanda, por la víctima, de alguna petición, judicial o extrajudicial, aún cuando dicha demanda fuere infundada, falsa o fraudulenta. Sublímite $60.000.000 evento $120.000.000 Vigencia</t>
    </r>
  </si>
  <si>
    <t xml:space="preserve">Todos los gastos y expensas judiciales decretados a favor de cualquier reclamante contra el asegurado. </t>
  </si>
  <si>
    <t xml:space="preserve">Asistencia jurídica en proceso penal, administrativo y civil </t>
  </si>
  <si>
    <t>La compañía responderá, aun en exceso de la suma asegurada por los costos del proceso que el tercero damnificado o sus causahabientes promuevan en su contra o la del asegurado, con las siguientes salvedades:</t>
  </si>
  <si>
    <r>
      <t xml:space="preserve">• </t>
    </r>
    <r>
      <rPr>
        <sz val="11"/>
        <color theme="1"/>
        <rFont val="Arial Narrow"/>
        <family val="2"/>
      </rPr>
      <t>Si la responsabilidad proviene de dolo o está expresamente señalada en las exclusiones de la póliza.</t>
    </r>
  </si>
  <si>
    <t>• Si el asegurado afronta el proceso contra orden expresa de la compañía, y</t>
  </si>
  <si>
    <t>• Si la condena por los perjuicios ocasionados a la victima excede la suma que delimita la responsabilidad de la compañía, esta solo responderá por los gastos del proceso en proporción a la cuota que le corresponda en la indemnización</t>
  </si>
  <si>
    <t>ANEXO Nº 1</t>
  </si>
  <si>
    <t>Tomador y Asegurado: EMPRESAS PÚBLICAS DE CUNDINAMARCA S.A. ESP</t>
  </si>
  <si>
    <t>EMPRESAS PUBLICAS DE CUNDINAMARCA S.A. ESP funciona en las instalaciones tomadas en arriendo en el predioAvenida Calle 24 N. 51-40 Piso 3 - 10 - 11 Complejo Empresarial Capital Towers</t>
  </si>
  <si>
    <t>$350,000,000 toda y cada pérdida en el agregado anual</t>
  </si>
  <si>
    <t>CREAR CODIGO</t>
  </si>
  <si>
    <t>OFK-626</t>
  </si>
  <si>
    <t>TANQUE</t>
  </si>
  <si>
    <t>6HK1657255</t>
  </si>
  <si>
    <t>9GDFVR347FB004281</t>
  </si>
  <si>
    <t>ODR-555</t>
  </si>
  <si>
    <t>INTERNATIONAL</t>
  </si>
  <si>
    <t>ESPECIAL</t>
  </si>
  <si>
    <t>531HM2U1608327</t>
  </si>
  <si>
    <t>3HTWGADTXEN027241</t>
  </si>
  <si>
    <t>$ 2.500.000.000 Por evento / vigencia</t>
  </si>
  <si>
    <t>$500.000.000  por evento y en el agregado anual</t>
  </si>
  <si>
    <t>CONDICIONES BÁSICAS OBLIGATORIAS</t>
  </si>
  <si>
    <t>Objeto del Seguro:</t>
  </si>
  <si>
    <t xml:space="preserve">Bienes Asegurados: </t>
  </si>
  <si>
    <t xml:space="preserve">  Bienes Asegurables </t>
  </si>
  <si>
    <t>Valor asegurado</t>
  </si>
  <si>
    <t xml:space="preserve">Maquinaria y equipo relacionados.
</t>
  </si>
  <si>
    <t xml:space="preserve">Valor asegurado maquinaria y equipo </t>
  </si>
  <si>
    <t>Total</t>
  </si>
  <si>
    <t xml:space="preserve"> Coberturas Básicas</t>
  </si>
  <si>
    <t>Incendio y/o rayo.</t>
  </si>
  <si>
    <t>Colisión con objetos en movimiento o estacionarios, volcamiento, hundimiento del terreno, deslizamiento de tierra, descarrilamiento.</t>
  </si>
  <si>
    <t>Daños o perdidas ocasionadas por manejo incorecto, así como los que sobrevengan a consecuencia de descuido, impericia o negligencia del conductor y/o operario.</t>
  </si>
  <si>
    <t>Explosión.</t>
  </si>
  <si>
    <t xml:space="preserve">Hurto y Hurto Calificado. </t>
  </si>
  <si>
    <t>Daños o perdidas ocasionadas durante el montaje, desmontaje de los bienes, así como los daños y/o perdidas que se produzcan durante el traslado dentro de las instalaciones de la obra.</t>
  </si>
  <si>
    <t>Inundación, maremoto, ciclón, huracán, tempestad, vientos, terremoto, erupción volcánica o por otra convulsión de la naturaleza.</t>
  </si>
  <si>
    <t>Cobertura para amparar la Responsabilidad Civil Extracontractual con un Sublímite de $600.000.000, este límite operara como un seguro primario. (Incluye Contratistas y Subcontratista, RC Cruzada, Parqueaderos)</t>
  </si>
  <si>
    <t>Pérdidas o daños causados por cualquier otro riesgo no excluido expresamente por la póliza</t>
  </si>
  <si>
    <t>Secuestro de bienes y/o apoderamiento de los equipos (apropiación)</t>
  </si>
  <si>
    <t xml:space="preserve">6                 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</si>
  <si>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no sublimitadas, operan con un sublimite combinado de $2.000.000.000 evento/vigencia.</t>
  </si>
  <si>
    <t>De conformidad con lo señalado en el artículo 1074 del Código de Comercio, la Compañía otorga bajo este amparo, el cubrimiento de los gastos efectuados por el asegurado para la extinción del siniestro. Si existiesen otros seguros sobre la misma propiedad, la compañía aseguradora será responsable únicamente por la proporción que le corresponda, en relación con tales otros seguros, sobre cualquier gasto efectuado en razón de esta condición.</t>
  </si>
  <si>
    <t xml:space="preserve">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</si>
  <si>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operan al 100% del valor demostrado por la Entidad, sin exceder el límite anteriormente indicado.</t>
  </si>
  <si>
    <t>Gastos de horas extras, trabajo nocturno o en días festivos y flete expreso y aéreo.</t>
  </si>
  <si>
    <t xml:space="preserve">Gastos para la demostración del siniestro. </t>
  </si>
  <si>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</si>
  <si>
    <t xml:space="preserve">Remoción de escombros y Gastos de demolición. </t>
  </si>
  <si>
    <t xml:space="preserve">La Aseguradora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con ocasión de un siniestro. </t>
  </si>
  <si>
    <t xml:space="preserve">Pago de Honorarios Profesionales </t>
  </si>
  <si>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</si>
  <si>
    <t xml:space="preserve">Gastos para la preservación de bienes o reparaciones transitorias o construcciones provisionales </t>
  </si>
  <si>
    <t>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t>
  </si>
  <si>
    <t xml:space="preserve">Actos de autoridad.  </t>
  </si>
  <si>
    <t>La póliza cubre los daños o pérdidas materiales de los bienes asegurados, causados directamente por la acción de la autoridad legalmente constituida, ejercida con el fin de disminuir o aminorar las consecuencias de cualquiera de los riesgos amparados por esta póliza.</t>
  </si>
  <si>
    <t>Cobertura para Equipos bajo tierra sublimite $500.000.000</t>
  </si>
  <si>
    <t>Cláusulas y condiciones adicionales</t>
  </si>
  <si>
    <t>Extensión del término de aviso de la ocurrencia del siniestro, por parte del asegurado, dentro de los noventa (90) días siguientes a la fecha en que lo haya conocido o debido conocer</t>
  </si>
  <si>
    <t>La Aseguradora , a petición escrita del asegurado, anticipará pagos parciales del valor del reclamo, con base en el valor de la estimación preliminar de la pérdida, aceptada por el ajustador,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</si>
  <si>
    <t>Compromiso de la aseguradora sobre el plazo para el pago de las indemnizaciones.</t>
  </si>
  <si>
    <t xml:space="preserve">La Aseguradora  pagará la indemnización, una vez aceptada la liquidación por parte del Asegurado, en un lapso no superior a cinco (5) días hábiles.  </t>
  </si>
  <si>
    <t>Conocimiento del Riesgo</t>
  </si>
  <si>
    <t>Continuidad de Cobertura</t>
  </si>
  <si>
    <t xml:space="preserve">Mediante la presente cláusula se deja constancia que se otorga continuidad de cobertura para los bienes que vienen asegurados. </t>
  </si>
  <si>
    <t>Derechos sobre el salvamento.</t>
  </si>
  <si>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hubiesen lugar a ellos.</t>
  </si>
  <si>
    <t>Se entiende por salvamento neto el valor resultante de descontar del valor de venta del mismo, los gastos realizados por la compañía para su recuperación y comercialización, excluyendo los gastos administrativos de la misma.</t>
  </si>
  <si>
    <t>La designación de los ajustadores se realizará de común acuerdo entre la Aseguradora  y el asegurado, de una lista que suministrará la Aseguradora favorecida y de la cual el asegurado elegirá el ajustador que considere conveniente.</t>
  </si>
  <si>
    <t>• La Aseguradora presentará con su oferta el listado de los ajustadores autorizados y el asegurado elegirá del mismo, para cada siniestro, el ajustador que considere conveniente.</t>
  </si>
  <si>
    <t xml:space="preserve">• En el caso de presentarse modificaciones de ajustadores, la aseguradora deberá notificar al asegurado las mismas, en caso contrario la Compañía no podrá argumentar la no aceptación del ajustador por la modificación del listado.   </t>
  </si>
  <si>
    <t xml:space="preserve">Designación de bienes. </t>
  </si>
  <si>
    <t>La Aseguradora  acepta el título, nombre, denominación o nomenclatura con que el asegurado identifica o describe los bienes asegurados en sus registros o libros de comercio o contabilidad.</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</si>
  <si>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</si>
  <si>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</si>
  <si>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Equipos de reemplazo temporal</t>
  </si>
  <si>
    <t>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t>
  </si>
  <si>
    <t>Modificaciones a favor del asegurado</t>
  </si>
  <si>
    <t>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</si>
  <si>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La póliza podrá ser revocada unilateralmente por  la Aseguradora, mediante noticia escrita enviada al asegurado, a su última dirección registrada, con no menos de noventa (90) días y para AMIT Y AMCCOPH diez (10) días, de antelación, contados a partir de la fecha del envío. El asegurado en cualquier momento, según lo previsto en el Código de Comercio.</t>
  </si>
  <si>
    <t>Así mismo, en el caso de que  la Aseguradora decida no otorgar renovación o prórroga del contrato de seguro, excepto para AMIT Y AMCCOPH, deberá dar aviso de ello al asegurado con no menos de noventa (90) días de antelación a la fecha de vencimiento de la póliza.</t>
  </si>
  <si>
    <t xml:space="preserve">Las partes movibles de maquinaria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t>
  </si>
  <si>
    <t>No aplicación de de demérito por uso y/o mejora tecnológica para eventos de incendio y anexos.</t>
  </si>
  <si>
    <t>Reposición y reemplazo para todos los bienes hasta 5 años de edad y la aplicación de los siguientes porcentajes de demérito por uso.</t>
  </si>
  <si>
    <t>Edad</t>
  </si>
  <si>
    <t xml:space="preserve">% Anual               </t>
  </si>
  <si>
    <t xml:space="preserve">  % Acumulado</t>
  </si>
  <si>
    <t>De 0 a 5 años</t>
  </si>
  <si>
    <t>De 5 a 10 años</t>
  </si>
  <si>
    <t>De más de 10 años</t>
  </si>
  <si>
    <t xml:space="preserve">Subrogación  </t>
  </si>
  <si>
    <t>La Aseguradora  contemplar bajo esta condición, el otorgamiento de las siguientes condiciones:</t>
  </si>
  <si>
    <t>Al indemnizar un siniestro la Aseguradora se subroga, por ministerio de la ley y hasta concurrencia de su importe, en los derechos del Asegurado contra las personas responsables del siniestro, no obstante la Aseguradora renuncia expresamente a ejercer sus derechos de subrogación contra:</t>
  </si>
  <si>
    <t>8. Bienes e intereses excluidos</t>
  </si>
  <si>
    <r>
      <t xml:space="preserve">Movilizaciones Nacionales
</t>
    </r>
    <r>
      <rPr>
        <sz val="11"/>
        <rFont val="Arial Narrow"/>
        <family val="2"/>
      </rPr>
      <t xml:space="preserve">Por el presente amparo se cubren y otorga cobertura automatica para los daños o perdidas de los bienes asegurados mientras estos sean transportados dentro del territorio colombiano. La movilización se debe realizar </t>
    </r>
    <r>
      <rPr>
        <b/>
        <sz val="11"/>
        <color indexed="62"/>
        <rFont val="Arial Narrow"/>
        <family val="2"/>
      </rPr>
      <t>en el horario de 24 horas</t>
    </r>
    <r>
      <rPr>
        <sz val="11"/>
        <rFont val="Arial Narrow"/>
        <family val="2"/>
      </rPr>
      <t xml:space="preserve">, en vehículos propios y/o especializados. Cuando la movilización se efectue a traves de empresas transportadoras estas deben ser legalmene constituidas y deben cumplir con las normas de tránsito.
Para maquinaria y equipos que debido a sus dificultades de transporte (tamaño, peso, etc) requieran desplazarse por sus propios medios, se otorga cobertura automática para esta movilización de acuerdo a los límites y especificaciones autorizadas por el Ministerio de Transporte. 
Para equipos tales como tractores, mincargadores,  motoniveladoras, gruas, carros taladros y demas maquinaria y equipo que pueda movilizarse por sus propios medios, se ampara su movilización dentro de su radio de operación, es decir menos de 150 km a la redonda.
</t>
    </r>
    <r>
      <rPr>
        <sz val="11"/>
        <color indexed="10"/>
        <rFont val="Arial"/>
        <family val="2"/>
      </rPr>
      <t/>
    </r>
  </si>
  <si>
    <r>
      <t xml:space="preserve">Asonada, Motín, Conmoción Civil o Popular, Huelga, Actos Mal Intencionados de Terceros AMIT y Terrorismo. Hasta el 100% del valor del riesgo.
</t>
    </r>
    <r>
      <rPr>
        <sz val="11"/>
        <rFont val="Arial Narrow"/>
        <family val="2"/>
      </rPr>
      <t>Cubre los daños materiales inclusive los incendios, causados directamente por personas que intervengan en desordenes, confusiones, alteraciones y disturbios de carácter violento y tumultario y/o por huelguistas y/o  personas que tomen parte en conflictos de trabajo o suspensión de hechos laborales; actos mal intencionados contra el Asegurado y/o sus contratistas, incluidos los cometidos por personas y/o grupos de personas al margen de la Ley.</t>
    </r>
  </si>
  <si>
    <r>
      <t xml:space="preserve">Restablecimiento automático de la suma asegurada. No obstante que la suma asegurada se reduce desde el momento del siniestro en el importe de la indemnización pagada por la Aseguradora., la misma se entenderá restablecida, desde el momento en que la Aseguradora. efectúe el pago de la indemnización, en el importe correspondiente. </t>
    </r>
    <r>
      <rPr>
        <sz val="11"/>
        <rFont val="Arial Narrow"/>
        <family val="2"/>
      </rPr>
      <t>Dicho restablecimiento dará derecho a la Aseguradora. al cobro de una prima proporcional por el resto de la vigencia de la póliza, calculada a prorrata.</t>
    </r>
  </si>
  <si>
    <r>
      <t>Gastos para la extinción del siniestro.</t>
    </r>
    <r>
      <rPr>
        <sz val="11"/>
        <rFont val="Arial Narrow"/>
        <family val="2"/>
      </rPr>
      <t xml:space="preserve"> </t>
    </r>
  </si>
  <si>
    <r>
      <t xml:space="preserve">Gastos extraordinarios por tiempo extra, trabajo nocturno, trabajo en días feriados. </t>
    </r>
    <r>
      <rPr>
        <sz val="11"/>
        <rFont val="Arial Narrow"/>
        <family val="2"/>
      </rPr>
      <t xml:space="preserve">
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 </t>
    </r>
  </si>
  <si>
    <r>
      <t xml:space="preserve">Gastos adicionales por flete aéreo y/o flete expreso. 
</t>
    </r>
    <r>
      <rPr>
        <sz val="1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</si>
  <si>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rPr>
        <b/>
        <sz val="11"/>
        <rFont val="Arial Narrow"/>
        <family val="2"/>
      </rPr>
      <t>Los gastos para auditores, revisores y contadores</t>
    </r>
    <r>
      <rPr>
        <sz val="11"/>
        <rFont val="Arial Narrow"/>
        <family val="2"/>
      </rPr>
      <t xml:space="preserve">
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compañía al asegurado, para la demostración de la ocurrencia y cuantía del siniestro, según lo establecido en esta póliza.</t>
    </r>
  </si>
  <si>
    <r>
      <t xml:space="preserve">Cláusula de aplicación de condiciones particulares. </t>
    </r>
    <r>
      <rPr>
        <sz val="1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</si>
  <si>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Ampliación aviso de siniestro, </t>
    </r>
    <r>
      <rPr>
        <sz val="11"/>
        <rFont val="Arial Narrow"/>
        <family val="2"/>
      </rPr>
      <t>con término de noventa (90) días.</t>
    </r>
  </si>
  <si>
    <r>
      <t xml:space="preserve">Anticipo de indemnizaciones. </t>
    </r>
    <r>
      <rPr>
        <sz val="11"/>
        <rFont val="Arial Narrow"/>
        <family val="2"/>
      </rPr>
      <t>Hasta el 50%.</t>
    </r>
  </si>
  <si>
    <r>
      <t>Cláusula de arbitramento o compromisoria.</t>
    </r>
    <r>
      <rPr>
        <sz val="11"/>
        <rFont val="Arial Narrow"/>
        <family val="2"/>
      </rPr>
      <t xml:space="preserve">
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</si>
  <si>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Arbitramento Técnico:</t>
    </r>
    <r>
      <rPr>
        <sz val="11"/>
        <rFont val="Arial Narrow"/>
        <family val="2"/>
      </rPr>
      <t xml:space="preserve">
De existir discrepancia entre la Aseguradora y el asegurado en cuanto a si el siniestro constituye una pérdida parcial o total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 el Código de Comercio.</t>
    </r>
  </si>
  <si>
    <r>
      <t>Cláusula de 72 horas para eventos catastróficos:</t>
    </r>
    <r>
      <rPr>
        <sz val="11"/>
        <rFont val="Arial Narrow"/>
        <family val="2"/>
      </rPr>
      <t xml:space="preserve"> 
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cualquier evento de la naturaleza, AMIT, HAMCC.</t>
    </r>
  </si>
  <si>
    <r>
      <t xml:space="preserve">Cobertura automática para nuevos bienes. </t>
    </r>
    <r>
      <rPr>
        <sz val="11"/>
        <rFont val="Arial Narrow"/>
        <family val="2"/>
      </rPr>
      <t xml:space="preserve">Hasta </t>
    </r>
    <r>
      <rPr>
        <b/>
        <sz val="11"/>
        <rFont val="Arial Narrow"/>
        <family val="2"/>
      </rPr>
      <t>$1.000.000.000</t>
    </r>
    <r>
      <rPr>
        <sz val="11"/>
        <rFont val="Arial Narrow"/>
        <family val="2"/>
      </rPr>
      <t xml:space="preserve"> con cobro de prima adicional a prorrata y aviso de </t>
    </r>
    <r>
      <rPr>
        <b/>
        <sz val="11"/>
        <rFont val="Arial Narrow"/>
        <family val="2"/>
      </rPr>
      <t>Noventa (90) días</t>
    </r>
    <r>
      <rPr>
        <sz val="11"/>
        <rFont val="Arial Narrow"/>
        <family val="2"/>
      </rPr>
      <t xml:space="preserve">. </t>
    </r>
  </si>
  <si>
    <r>
      <t xml:space="preserve">Cobertura automática, a partir del momento en que el asegurado asuma la responsabilidad por los bienes adquiridos (nuevos y usados), sujeto a que éste queda obligado a dar aviso a la aseguradora dentro de los </t>
    </r>
    <r>
      <rPr>
        <b/>
        <sz val="11"/>
        <rFont val="Arial Narrow"/>
        <family val="2"/>
      </rPr>
      <t>Noventa (90)</t>
    </r>
    <r>
      <rPr>
        <sz val="11"/>
        <rFont val="Arial Narrow"/>
        <family val="2"/>
      </rPr>
      <t xml:space="preserve"> días siguientes a la adquisición o recibo de los mismos. 
</t>
    </r>
  </si>
  <si>
    <r>
      <t xml:space="preserve">Revocación de la póliza, </t>
    </r>
    <r>
      <rPr>
        <sz val="11"/>
        <rFont val="Arial Narrow"/>
        <family val="2"/>
      </rPr>
      <t xml:space="preserve">con término de noventa (90) días y para AMIT Y AMCCOPH 10 días. </t>
    </r>
    <r>
      <rPr>
        <b/>
        <sz val="11"/>
        <rFont val="Arial"/>
        <family val="2"/>
      </rPr>
      <t/>
    </r>
  </si>
  <si>
    <r>
      <t>Traslado temporal de bienes y/o equipos.</t>
    </r>
    <r>
      <rPr>
        <sz val="11"/>
        <rFont val="Arial Narrow"/>
        <family val="2"/>
      </rPr>
      <t xml:space="preserve">  $1.000.000.000 término de noventa (90) días. </t>
    </r>
  </si>
  <si>
    <r>
      <rPr>
        <b/>
        <sz val="11"/>
        <rFont val="Arial Narrow"/>
        <family val="2"/>
      </rPr>
      <t>Revocación por parte del asegurado sin penalización.</t>
    </r>
    <r>
      <rPr>
        <sz val="11"/>
        <rFont val="Arial Narrow"/>
        <family val="2"/>
      </rPr>
      <t xml:space="preserve"> (Liquidación a corto plazo). 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</si>
  <si>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Cláusula de conjuntos Sublimite $500.000.000
</t>
    </r>
    <r>
      <rPr>
        <sz val="11"/>
        <rFont val="Arial Narrow"/>
        <family val="2"/>
      </rPr>
      <t>Si como consecuencia de un riesgo amparado, una máquina, pieza o equipo integrante de un conjunto, sufre daños que no permiten su reparación o reemplazo y debido a ello las demás partes o componentes del conjunto no afectado, no pueden ser utilizados o no pueden seguir funcionando, la póliza indemnizará el valor asegurado de la totalidad del equipo.</t>
    </r>
  </si>
  <si>
    <r>
      <t>Cláusula de Cobertura para maquinaria y equipo bajo tierra.</t>
    </r>
    <r>
      <rPr>
        <sz val="11"/>
        <rFont val="Arial Narrow"/>
        <family val="2"/>
      </rPr>
      <t xml:space="preserve">
La compañía de seguros indemnizará al asegurado toda perdida o daño que sufran los bienes asegurados a consecuencia de avería, inundación, corrimiento de tierra, caída de rocas, hundimiento o asentamiento; cuando estos se encuentren trabajando en túneles o minas subterráneas.</t>
    </r>
    <r>
      <rPr>
        <b/>
        <sz val="11"/>
        <rFont val="Arial Narrow"/>
        <family val="2"/>
      </rPr>
      <t xml:space="preserve">
 </t>
    </r>
  </si>
  <si>
    <r>
      <t xml:space="preserve">Cláusula de incremento en costos de operación
</t>
    </r>
    <r>
      <rPr>
        <sz val="11"/>
        <rFont val="Arial Narrow"/>
        <family val="2"/>
      </rPr>
      <t>Bajo esta cobertura se  extiende el seguro a amparar los gastos extraordinarios en los que el Asegurado pueda tener e incurrir con el único fin de mantener las mismas condiciones de servicio y eficiencia, como sea posible, los equipos asegurados que hacen parte de la operaciones del giro normal de sus actividades, afectadas directamente por un evento amparado bajo este seguro.</t>
    </r>
    <r>
      <rPr>
        <b/>
        <sz val="11"/>
        <rFont val="Arial Narrow"/>
        <family val="2"/>
      </rPr>
      <t xml:space="preserve">
 </t>
    </r>
  </si>
  <si>
    <r>
      <t xml:space="preserve">Cláusula de mejora tecnológica
</t>
    </r>
    <r>
      <rPr>
        <sz val="11"/>
        <rFont val="Arial Narrow"/>
        <family val="2"/>
      </rPr>
      <t>La aplicación del factor por mejora tecnológica en la liquidación de pérdidas totales para Equipo y Maquinaria no puede ser mayor al 10%</t>
    </r>
  </si>
  <si>
    <r>
      <t xml:space="preserve">Cláusula de no aplicación de infraseguro
</t>
    </r>
    <r>
      <rPr>
        <sz val="11"/>
        <rFont val="Arial Narrow"/>
        <family val="2"/>
      </rPr>
      <t xml:space="preserve">No aplicación de infraseguro, siempre y cuando la diferencia entre el valor real y el valor asegurado no supere el 10%.
</t>
    </r>
  </si>
  <si>
    <r>
      <rPr>
        <sz val="11"/>
        <rFont val="Arial Narrow"/>
        <family val="2"/>
      </rPr>
      <t xml:space="preserve">Las EMPRESAS PÚBLICAS DE CUNDINAMARCA S.A.ESP </t>
    </r>
    <r>
      <rPr>
        <b/>
        <sz val="11"/>
        <rFont val="Arial Narrow"/>
        <family val="2"/>
      </rPr>
      <t xml:space="preserve">, </t>
    </r>
    <r>
      <rPr>
        <sz val="11"/>
        <rFont val="Arial Narrow"/>
        <family val="2"/>
      </rPr>
      <t>requiere la presentación de ofertas con las condiciones que se detallan a continuación, las cuales se consideran requisito mínimo obligatorio, por ello no son objeto de asignación de puntaje y el no otorgamiento de la totalidad de las mismas dará lugar al rechazo de la propuesta de la presente póliza.</t>
    </r>
  </si>
  <si>
    <t>De conformidad con lo anterior, en el caso de no aceptación u ofrecimiento de una o varias Condiciones, Coberturas, Limites y/o Cláusulas Básicas, los proponentes deberán señalarlo en forma expresa, de lo contrario las EMPRESAS PÚBLICAS DE CUNDINAMARCA S.A.ESP dará por entendido que las mismas son ofrecidas en los términos y condiciones solicitadas en el presente Pliego de Condiciones.</t>
  </si>
  <si>
    <t>Todo Riesgo de daños y/o pérdidas físicas a maquinaria y/o equipos de propiedad de las EMPRESAS PÚBLICAS DE CUNDINAMARCA S.A.ESP, o por los que sea legalmente responsable, provenientes de cualquier causa externa o interna, salvo los riesgos expresamente excluidos e incluyendo, pero no limitada, a las coberturas que se describen más adelante.</t>
  </si>
  <si>
    <t>Equipo y Maquinaria de propiedad de las EMPRESAS PÚBLICAS DE CUNDINAMARCA S.A.ESP ,  o de terceros bajo su cuidado, custodia, control y tenencia o por los cuales sea legalmente responsable o tenga interés asegurable, localizados dentro del territorio nacional, utilizados en desarrollo del objeto social del asegurado.</t>
  </si>
  <si>
    <t>PÓLIZA DE SEGURO DE TODO RIESGO EQUIPO Y MAQUINARIA</t>
  </si>
  <si>
    <r>
      <t xml:space="preserve">Pago de la indemnización 
</t>
    </r>
    <r>
      <rPr>
        <sz val="11"/>
        <rFont val="Arial Narrow"/>
        <family val="2"/>
      </rPr>
      <t>Los oferentes deben ofrecer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las EMPRESAS PÚBLICAS DE CUNDINAMARCA S.A.ESP, decida reemplazarlos, ó mediante el giro de la indemnización en dinero, y la compañía a petición escrita delas EMPRESAS PÚBLICAS DE CUNDINAMARCA S.A.ESP, efectuará el pago de la indemnización, hasta por el limite de su responsabilidad, bajo estas condiciones.</t>
    </r>
  </si>
  <si>
    <t>En el evento que se recobre alguna suma proveniente de la venta de salvamentos respecto de cualquier pérdida indemnizada por la compañía, el aseguradolas EMPRESAS PÚBLICAS DE CUNDINAMARCA S.A.ESP participará de tal recuperación en la suma en la proporción en que hubiese participado de la pérdida, teniendo en cuenta el deducible y el infraseguro, cuando hubiesen lugar a ellos.</t>
  </si>
  <si>
    <t>En materia de riesgos excluidos las EMPRESAS PÚBLICAS DE CUNDINAMARCA S.A.ESP,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</si>
  <si>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Mediante la presente cláusula, la Aseguradora.  acepta quelas EMPRESAS PÚBLICAS DE CUNDINAMARCA S.A.ESP,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</si>
  <si>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CONDICIONES TÉCNICAS BÁSICAS SEGURO OBLIGATORIO CONTRA ACCIDENTES DE TRÁNSITO SOAT</t>
  </si>
  <si>
    <t>CONDICIONES TÉCNICAS BÁSICAS OBLIGATORIAS</t>
  </si>
  <si>
    <t xml:space="preserve"> Nota: Las condiciones que a continuación se relacionan, son de obligatorio ofrecimiento y se entenderán aceptadas en la carta de presentación de la oferta </t>
  </si>
  <si>
    <t>INTERESES ASEGURABLES</t>
  </si>
  <si>
    <t>Tiene como propósito amparar los daños corporales que se causen a las personas en accidentes de tránsito ya sean peatones, pasajeros o conductores. Se cumple con lo dispuesto por el gobierno, ya que este seguro es de carácter obligatorio para todos los vehículos automotores que transiten dentro del territorio colombiano.</t>
  </si>
  <si>
    <t>COBERTURAS Y LIMITES DE INDEMNIZACION</t>
  </si>
  <si>
    <t>Este seguro por ser de ley y con unificación de coberturas y procedimientos de indemnización en todo el mercado colombiano, no requiere pactar ningún tipo de condición o cláusula especial.</t>
  </si>
  <si>
    <t>a. Gastos médicos, quirúrgicos, farmacéuticos y hospitalarios por lesiones con una indemnización máxima de ochocientas (800) veces el salario mínimo legal diario vigente al momento del accidente;</t>
  </si>
  <si>
    <t>b. Incapacidad permanente, entendiéndose por tal la prevista en los artículos 209 y 211 del Código Sustantivo del Trabajo, con una indemnización máxima de ciento ochenta (180) veces el salario mínimo legal diario vigente al momento del accidente, a la cual se le aplicarán los porcentajes contenidos en las tablas respectivas;</t>
  </si>
  <si>
    <t>c. Muerte y gastos funerarios de la víctima como consecuencia del accidente, siempre y cuando ocurra dentro del año siguiente a la fecha de éste, en cuantía equivalente a setecientas cincuenta veces (750) veces el salario mínimo legal diario vigente al momento del accidente;</t>
  </si>
  <si>
    <t>d. Gastos de transporte y movilización de las víctimas a los establecimientos hospitalarios o clínicos y las entidades de seguridad y previsión social de los subsectores oficial y privado del sector salud, en cuantía equivalente a diez (10) veces el</t>
  </si>
  <si>
    <t>salario mínimo legal diario vigente al momento del accidente.</t>
  </si>
  <si>
    <t xml:space="preserve">NO APLICACIÓN DE CLAUSULAS </t>
  </si>
  <si>
    <t>Su estructura es uniforme para todas las compañías de seguros y no admite la incorporación de condiciones particulares.</t>
  </si>
  <si>
    <t xml:space="preserve">EMPRESAS PUBLICAS DE CUNDINAMARCA S.A. ESP
</t>
  </si>
  <si>
    <t>ANEXO No 1</t>
  </si>
  <si>
    <t>Se ampara la totalidad de los vehículos automotores de propiedad dela Empresas Públicas de Cundinamarca o por los cuales sea responsable, de acuerdo con la relación que se remita a la aseguradora.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</si>
</sst>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_(* #,##0_);_(* \(#,##0\);_(* &quot;-&quot;??_);_(@_)"/>
    <numFmt numFmtId="165" formatCode="_-[$€-2]* #,##0.00_-;\-[$€-2]* #,##0.00_-;_-[$€-2]* &quot;-&quot;??_-"/>
    <numFmt numFmtId="166" formatCode="_ &quot;$&quot;\ * #,##0.00_ ;_ &quot;$&quot;\ * \-#,##0.00_ ;_ &quot;$&quot;\ * &quot;-&quot;??_ ;_ @_ "/>
    <numFmt numFmtId="167" formatCode="&quot;$&quot;\ #,##0;[Red]&quot;$&quot;\ \-#,##0"/>
    <numFmt numFmtId="168" formatCode="&quot;$&quot;\ #,##0"/>
  </numFmts>
  <fonts count="42"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
      <b/>
      <sz val="10"/>
      <name val="Arial"/>
      <family val="2"/>
    </font>
    <font>
      <sz val="8"/>
      <color theme="1"/>
      <name val="Times New Roman"/>
      <family val="1"/>
    </font>
    <font>
      <sz val="11"/>
      <name val="Arial"/>
      <family val="2"/>
    </font>
    <font>
      <sz val="11"/>
      <color indexed="10"/>
      <name val="Arial"/>
      <family val="2"/>
    </font>
    <font>
      <b/>
      <sz val="11"/>
      <name val="Arial"/>
      <family val="2"/>
    </font>
    <font>
      <b/>
      <sz val="11"/>
      <color theme="0"/>
      <name val="Arial Narrow"/>
      <family val="2"/>
    </font>
    <font>
      <b/>
      <sz val="11"/>
      <color indexed="62"/>
      <name val="Arial Narrow"/>
      <family val="2"/>
    </font>
    <font>
      <sz val="9"/>
      <name val="Arial"/>
      <family val="2"/>
    </font>
    <font>
      <b/>
      <sz val="12"/>
      <color rgb="FFFF0000"/>
      <name val="Arial"/>
      <family val="2"/>
    </font>
    <font>
      <b/>
      <sz val="12"/>
      <color rgb="FF8A0000"/>
      <name val="Calibri"/>
      <family val="2"/>
    </font>
    <font>
      <sz val="10"/>
      <color rgb="FF8A0000"/>
      <name val="Arial"/>
      <family val="2"/>
    </font>
    <font>
      <b/>
      <sz val="11"/>
      <name val="Calibri"/>
      <family val="2"/>
    </font>
    <font>
      <b/>
      <sz val="10"/>
      <color theme="0"/>
      <name val="Arial"/>
      <family val="2"/>
    </font>
    <font>
      <b/>
      <sz val="12"/>
      <name val="Arial"/>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rgb="FFFFFF00"/>
        <bgColor indexed="64"/>
      </patternFill>
    </fill>
    <fill>
      <patternFill patternType="solid">
        <fgColor indexed="9"/>
        <bgColor indexed="64"/>
      </patternFill>
    </fill>
  </fills>
  <borders count="5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s>
  <cellStyleXfs count="83">
    <xf numFmtId="0" fontId="0" fillId="0" borderId="0"/>
    <xf numFmtId="43"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5"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6"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applyNumberFormat="0" applyFill="0" applyBorder="0" applyAlignment="0" applyProtection="0"/>
    <xf numFmtId="43" fontId="10" fillId="0" borderId="0" applyNumberFormat="0" applyFill="0" applyBorder="0" applyAlignment="0" applyProtection="0"/>
  </cellStyleXfs>
  <cellXfs count="257">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3" fillId="0" borderId="5" xfId="0" applyFont="1" applyBorder="1" applyAlignment="1">
      <alignment horizontal="justify"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4" fontId="5" fillId="0" borderId="6" xfId="1" applyNumberFormat="1" applyFont="1" applyBorder="1" applyAlignment="1">
      <alignment horizontal="right" vertical="top" wrapText="1"/>
    </xf>
    <xf numFmtId="164" fontId="5" fillId="3" borderId="6" xfId="1" applyNumberFormat="1" applyFont="1" applyFill="1" applyBorder="1" applyAlignment="1">
      <alignment horizontal="right" vertical="top" wrapText="1"/>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0" fontId="27" fillId="0" borderId="4" xfId="0" applyFont="1" applyFill="1" applyBorder="1" applyAlignment="1">
      <alignment vertical="top" wrapText="1"/>
    </xf>
    <xf numFmtId="0" fontId="10" fillId="0" borderId="0" xfId="72" applyNumberFormat="1" applyFont="1" applyFill="1" applyBorder="1" applyAlignment="1" applyProtection="1"/>
    <xf numFmtId="0" fontId="28" fillId="0" borderId="19" xfId="72" applyNumberFormat="1" applyFont="1" applyFill="1" applyBorder="1" applyAlignment="1" applyProtection="1"/>
    <xf numFmtId="0" fontId="28" fillId="0" borderId="19" xfId="72" applyNumberFormat="1" applyFont="1" applyFill="1" applyBorder="1" applyAlignment="1" applyProtection="1">
      <alignment horizontal="center" vertical="center"/>
    </xf>
    <xf numFmtId="3" fontId="28" fillId="0" borderId="19" xfId="72" applyNumberFormat="1" applyFont="1" applyFill="1" applyBorder="1" applyAlignment="1" applyProtection="1">
      <alignment horizontal="center" vertical="center"/>
    </xf>
    <xf numFmtId="0" fontId="0" fillId="0" borderId="0" xfId="0" applyBorder="1" applyAlignment="1">
      <alignment vertical="top"/>
    </xf>
    <xf numFmtId="0" fontId="29" fillId="0" borderId="0" xfId="0" applyFont="1" applyBorder="1" applyAlignment="1">
      <alignment vertical="top"/>
    </xf>
    <xf numFmtId="0" fontId="10" fillId="0" borderId="19" xfId="0" applyNumberFormat="1" applyFont="1" applyFill="1" applyBorder="1" applyAlignment="1" applyProtection="1">
      <alignment horizontal="center" vertical="center"/>
    </xf>
    <xf numFmtId="0" fontId="11" fillId="0" borderId="19" xfId="0" applyNumberFormat="1" applyFont="1" applyFill="1" applyBorder="1" applyAlignment="1" applyProtection="1">
      <alignment horizontal="center" vertical="center"/>
    </xf>
    <xf numFmtId="3" fontId="10" fillId="0" borderId="19" xfId="0" applyNumberFormat="1" applyFont="1" applyFill="1" applyBorder="1" applyAlignment="1" applyProtection="1">
      <alignment horizontal="center" vertical="center"/>
    </xf>
    <xf numFmtId="0" fontId="30" fillId="0" borderId="0" xfId="79" applyFont="1" applyFill="1" applyAlignment="1">
      <alignment horizontal="justify" vertical="center" wrapText="1"/>
    </xf>
    <xf numFmtId="0" fontId="10" fillId="0" borderId="0" xfId="80"/>
    <xf numFmtId="0" fontId="30" fillId="26" borderId="0" xfId="0" applyFont="1" applyFill="1" applyAlignment="1">
      <alignment vertical="center" wrapText="1"/>
    </xf>
    <xf numFmtId="0" fontId="30" fillId="0" borderId="0" xfId="0" applyFont="1" applyFill="1" applyAlignment="1">
      <alignment vertical="center" wrapText="1"/>
    </xf>
    <xf numFmtId="0" fontId="30" fillId="0" borderId="0" xfId="0" applyFont="1" applyFill="1" applyAlignment="1">
      <alignment horizontal="justify" vertical="center" wrapText="1"/>
    </xf>
    <xf numFmtId="0" fontId="33" fillId="2" borderId="19" xfId="2" applyFont="1" applyFill="1" applyBorder="1" applyAlignment="1">
      <alignment horizontal="justify" vertical="center" wrapText="1"/>
    </xf>
    <xf numFmtId="0" fontId="33" fillId="2" borderId="19" xfId="2" applyFont="1" applyFill="1" applyBorder="1" applyAlignment="1">
      <alignment horizontal="left" vertical="center" wrapText="1"/>
    </xf>
    <xf numFmtId="167" fontId="27" fillId="25" borderId="19" xfId="82" applyNumberFormat="1" applyFont="1" applyFill="1" applyBorder="1" applyAlignment="1">
      <alignment horizontal="right" vertical="center" wrapText="1"/>
    </xf>
    <xf numFmtId="0" fontId="27" fillId="0" borderId="19" xfId="0" applyFont="1" applyFill="1" applyBorder="1" applyAlignment="1">
      <alignment horizontal="center" vertical="center" wrapText="1"/>
    </xf>
    <xf numFmtId="1" fontId="8" fillId="0" borderId="19" xfId="0" applyNumberFormat="1" applyFont="1" applyFill="1" applyBorder="1" applyAlignment="1">
      <alignment horizontal="center" vertical="center" wrapText="1"/>
    </xf>
    <xf numFmtId="168" fontId="35" fillId="0" borderId="57" xfId="0" applyNumberFormat="1" applyFont="1" applyBorder="1"/>
    <xf numFmtId="0" fontId="28" fillId="0" borderId="0" xfId="0" applyFont="1"/>
    <xf numFmtId="0" fontId="36" fillId="27" borderId="0" xfId="0" applyFont="1" applyFill="1" applyBorder="1" applyAlignment="1">
      <alignment horizontal="center" vertical="center" wrapText="1"/>
    </xf>
    <xf numFmtId="0" fontId="37" fillId="0" borderId="0" xfId="0" applyFont="1" applyAlignment="1"/>
    <xf numFmtId="0" fontId="38" fillId="0" borderId="0" xfId="0" applyFont="1" applyFill="1" applyBorder="1" applyAlignment="1">
      <alignment vertical="center" wrapText="1"/>
    </xf>
    <xf numFmtId="0" fontId="39" fillId="0" borderId="19" xfId="0" applyFont="1" applyBorder="1" applyAlignment="1">
      <alignment vertical="center" wrapText="1"/>
    </xf>
    <xf numFmtId="0" fontId="39" fillId="0" borderId="0" xfId="0" applyFont="1" applyBorder="1" applyAlignment="1">
      <alignment vertical="center" wrapText="1"/>
    </xf>
    <xf numFmtId="0" fontId="28" fillId="0" borderId="0" xfId="0" applyFont="1" applyFill="1" applyBorder="1" applyAlignment="1">
      <alignment vertical="top" wrapText="1"/>
    </xf>
    <xf numFmtId="0" fontId="40" fillId="2" borderId="19" xfId="0" applyFont="1" applyFill="1" applyBorder="1"/>
    <xf numFmtId="0" fontId="0" fillId="0" borderId="19" xfId="0" applyBorder="1" applyAlignment="1">
      <alignment horizontal="justify"/>
    </xf>
    <xf numFmtId="0" fontId="10" fillId="0" borderId="19" xfId="0" applyFont="1" applyBorder="1" applyAlignment="1">
      <alignment horizontal="justify"/>
    </xf>
    <xf numFmtId="0" fontId="40" fillId="2" borderId="19" xfId="0" applyFont="1" applyFill="1" applyBorder="1" applyAlignment="1">
      <alignment horizontal="justify"/>
    </xf>
    <xf numFmtId="0" fontId="0" fillId="0" borderId="19" xfId="0" applyNumberFormat="1" applyBorder="1" applyAlignment="1">
      <alignment horizontal="justify"/>
    </xf>
    <xf numFmtId="0" fontId="41" fillId="0" borderId="0" xfId="0" applyFont="1" applyFill="1" applyBorder="1" applyAlignment="1">
      <alignment horizontal="center" vertical="center" wrapText="1"/>
    </xf>
    <xf numFmtId="0" fontId="41" fillId="27" borderId="0" xfId="0" applyFont="1" applyFill="1" applyBorder="1" applyAlignment="1">
      <alignment horizontal="center" vertical="center" wrapText="1"/>
    </xf>
    <xf numFmtId="0" fontId="4" fillId="2" borderId="2" xfId="0" applyFont="1" applyFill="1" applyBorder="1" applyAlignment="1">
      <alignment vertical="top" wrapText="1"/>
    </xf>
    <xf numFmtId="0" fontId="4" fillId="2" borderId="12" xfId="0" applyFont="1" applyFill="1" applyBorder="1" applyAlignment="1">
      <alignment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1" fillId="0" borderId="2" xfId="0" applyFont="1" applyBorder="1" applyAlignment="1">
      <alignment horizontal="justify" vertical="top" wrapText="1"/>
    </xf>
    <xf numFmtId="0" fontId="1" fillId="0" borderId="12" xfId="0" applyFont="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0" borderId="2" xfId="0" applyFont="1" applyBorder="1" applyAlignment="1">
      <alignment horizontal="justify" vertical="top" wrapText="1"/>
    </xf>
    <xf numFmtId="0" fontId="3" fillId="0" borderId="12" xfId="0" applyFont="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1" fillId="0" borderId="3"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164" fontId="5" fillId="0" borderId="30" xfId="1" applyNumberFormat="1" applyFont="1" applyFill="1" applyBorder="1" applyAlignment="1">
      <alignment horizontal="right" vertical="top" wrapText="1"/>
    </xf>
    <xf numFmtId="164" fontId="5" fillId="0" borderId="16" xfId="1" applyNumberFormat="1" applyFont="1" applyFill="1" applyBorder="1" applyAlignment="1">
      <alignment horizontal="right" vertical="top" wrapText="1"/>
    </xf>
    <xf numFmtId="164" fontId="5" fillId="0" borderId="4" xfId="1" applyNumberFormat="1" applyFont="1" applyFill="1" applyBorder="1" applyAlignment="1">
      <alignment horizontal="right"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3"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1" fillId="0" borderId="17" xfId="0" applyFont="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3" borderId="11" xfId="0" applyFont="1" applyFill="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36" xfId="0" applyFont="1" applyBorder="1" applyAlignment="1">
      <alignment horizontal="left" vertical="top" wrapText="1"/>
    </xf>
    <xf numFmtId="0" fontId="3" fillId="0" borderId="31" xfId="0" applyFont="1" applyBorder="1" applyAlignment="1">
      <alignment horizontal="left" vertical="top" wrapText="1"/>
    </xf>
    <xf numFmtId="0" fontId="3" fillId="0" borderId="37" xfId="0" applyFont="1" applyBorder="1" applyAlignment="1">
      <alignment horizontal="left" vertical="top" wrapText="1"/>
    </xf>
    <xf numFmtId="0" fontId="1" fillId="0" borderId="0" xfId="0" applyFont="1" applyBorder="1" applyAlignment="1">
      <alignment horizontal="center" vertical="top" wrapText="1"/>
    </xf>
    <xf numFmtId="0" fontId="2" fillId="0" borderId="0" xfId="0" applyFont="1" applyBorder="1" applyAlignment="1">
      <alignment horizontal="center"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4" fillId="2" borderId="36" xfId="0" applyFont="1" applyFill="1" applyBorder="1" applyAlignment="1">
      <alignment vertical="top" wrapText="1"/>
    </xf>
    <xf numFmtId="0" fontId="4" fillId="2" borderId="31" xfId="0" applyFont="1" applyFill="1" applyBorder="1" applyAlignment="1">
      <alignment vertical="top" wrapText="1"/>
    </xf>
    <xf numFmtId="0" fontId="4" fillId="2" borderId="37" xfId="0" applyFont="1" applyFill="1" applyBorder="1" applyAlignment="1">
      <alignment vertical="top" wrapText="1"/>
    </xf>
    <xf numFmtId="0" fontId="4" fillId="2" borderId="36" xfId="0" applyFont="1" applyFill="1" applyBorder="1" applyAlignment="1">
      <alignment horizontal="left" vertical="top" wrapText="1"/>
    </xf>
    <xf numFmtId="0" fontId="4" fillId="2" borderId="31" xfId="0" applyFont="1" applyFill="1" applyBorder="1" applyAlignment="1">
      <alignment horizontal="left" vertical="top" wrapText="1"/>
    </xf>
    <xf numFmtId="0" fontId="4" fillId="2" borderId="37" xfId="0" applyFont="1" applyFill="1" applyBorder="1" applyAlignment="1">
      <alignment horizontal="left" vertical="top" wrapText="1"/>
    </xf>
    <xf numFmtId="0" fontId="3" fillId="0" borderId="36" xfId="0" applyFont="1" applyBorder="1" applyAlignment="1">
      <alignment vertical="top" wrapText="1"/>
    </xf>
    <xf numFmtId="0" fontId="3" fillId="0" borderId="31" xfId="0" applyFont="1" applyBorder="1" applyAlignment="1">
      <alignment vertical="top" wrapText="1"/>
    </xf>
    <xf numFmtId="0" fontId="3" fillId="0" borderId="37" xfId="0" applyFont="1" applyBorder="1" applyAlignment="1">
      <alignment vertical="top" wrapText="1"/>
    </xf>
    <xf numFmtId="0" fontId="4" fillId="2" borderId="38" xfId="0" applyFont="1" applyFill="1" applyBorder="1" applyAlignment="1">
      <alignment vertical="top" wrapText="1"/>
    </xf>
    <xf numFmtId="0" fontId="4" fillId="2" borderId="32" xfId="0" applyFont="1" applyFill="1" applyBorder="1" applyAlignment="1">
      <alignment vertical="top" wrapText="1"/>
    </xf>
    <xf numFmtId="0" fontId="4" fillId="2" borderId="39" xfId="0" applyFont="1" applyFill="1" applyBorder="1" applyAlignment="1">
      <alignment vertical="top" wrapText="1"/>
    </xf>
    <xf numFmtId="0" fontId="1" fillId="0" borderId="36" xfId="0" applyFont="1" applyBorder="1" applyAlignment="1">
      <alignment vertical="top" wrapText="1"/>
    </xf>
    <xf numFmtId="0" fontId="1" fillId="0" borderId="31" xfId="0" applyFont="1" applyBorder="1" applyAlignment="1">
      <alignment vertical="top" wrapText="1"/>
    </xf>
    <xf numFmtId="0" fontId="1" fillId="0" borderId="37" xfId="0" applyFont="1" applyBorder="1" applyAlignment="1">
      <alignment vertical="top" wrapText="1"/>
    </xf>
    <xf numFmtId="0" fontId="3" fillId="0" borderId="40" xfId="0" applyFont="1" applyBorder="1" applyAlignment="1">
      <alignment vertical="top" wrapText="1"/>
    </xf>
    <xf numFmtId="0" fontId="3" fillId="0" borderId="41" xfId="0" applyFont="1" applyBorder="1" applyAlignment="1">
      <alignment vertical="top" wrapText="1"/>
    </xf>
    <xf numFmtId="0" fontId="3" fillId="0" borderId="42" xfId="0"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33" fillId="2" borderId="19" xfId="2" applyFont="1" applyFill="1" applyBorder="1" applyAlignment="1">
      <alignment horizontal="justify" vertical="center" wrapText="1"/>
    </xf>
    <xf numFmtId="0" fontId="27" fillId="0" borderId="19" xfId="2" applyFont="1" applyFill="1" applyBorder="1" applyAlignment="1">
      <alignment horizontal="justify" vertical="center" wrapText="1"/>
    </xf>
    <xf numFmtId="0" fontId="8" fillId="0" borderId="19" xfId="2"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27" fillId="0" borderId="19" xfId="0" applyFont="1" applyFill="1" applyBorder="1" applyAlignment="1">
      <alignment horizontal="justify" vertical="center" wrapText="1"/>
    </xf>
    <xf numFmtId="49" fontId="27" fillId="0" borderId="19" xfId="2" applyNumberFormat="1" applyFont="1" applyFill="1" applyBorder="1" applyAlignment="1">
      <alignment horizontal="justify" vertical="center" wrapText="1"/>
    </xf>
    <xf numFmtId="0" fontId="33" fillId="2" borderId="19" xfId="2" applyFont="1" applyFill="1" applyBorder="1" applyAlignment="1">
      <alignment horizontal="center" vertical="center" wrapText="1"/>
    </xf>
    <xf numFmtId="0" fontId="8" fillId="0" borderId="19" xfId="81" applyFont="1" applyFill="1" applyBorder="1" applyAlignment="1">
      <alignment horizontal="left" vertical="center" wrapText="1"/>
    </xf>
    <xf numFmtId="0" fontId="27" fillId="25" borderId="19" xfId="2" applyFont="1" applyFill="1" applyBorder="1" applyAlignment="1">
      <alignment horizontal="justify" vertical="center" wrapText="1"/>
    </xf>
    <xf numFmtId="0" fontId="33" fillId="2" borderId="19" xfId="0" applyFont="1" applyFill="1" applyBorder="1" applyAlignment="1">
      <alignment horizontal="justify" vertical="center" wrapText="1"/>
    </xf>
    <xf numFmtId="0" fontId="8" fillId="0" borderId="19" xfId="0" applyFont="1" applyBorder="1"/>
    <xf numFmtId="0" fontId="8" fillId="0" borderId="19" xfId="81" applyFont="1" applyBorder="1" applyAlignment="1">
      <alignment horizontal="left"/>
    </xf>
    <xf numFmtId="0" fontId="27" fillId="0" borderId="28" xfId="0" applyFont="1" applyFill="1" applyBorder="1" applyAlignment="1">
      <alignment horizontal="left" vertical="top" wrapText="1"/>
    </xf>
    <xf numFmtId="0" fontId="27" fillId="0" borderId="49" xfId="0" applyFont="1" applyFill="1" applyBorder="1" applyAlignment="1">
      <alignment horizontal="left" vertical="top" wrapText="1"/>
    </xf>
    <xf numFmtId="0" fontId="27" fillId="0" borderId="50" xfId="0" applyFont="1" applyFill="1" applyBorder="1" applyAlignment="1">
      <alignment horizontal="left" vertical="top" wrapText="1"/>
    </xf>
    <xf numFmtId="0" fontId="27" fillId="0" borderId="19" xfId="2" applyFont="1" applyFill="1" applyBorder="1" applyAlignment="1">
      <alignment horizontal="left" vertical="center" wrapText="1"/>
    </xf>
    <xf numFmtId="0" fontId="27" fillId="0" borderId="19" xfId="81" applyFont="1" applyFill="1" applyBorder="1" applyAlignment="1">
      <alignment horizontal="justify" vertical="center" wrapText="1"/>
    </xf>
    <xf numFmtId="0" fontId="8" fillId="0" borderId="19" xfId="81" applyFont="1" applyFill="1" applyBorder="1" applyAlignment="1">
      <alignment horizontal="justify" vertical="center" wrapText="1"/>
    </xf>
    <xf numFmtId="0" fontId="8" fillId="0" borderId="52" xfId="0" applyFont="1" applyFill="1" applyBorder="1" applyAlignment="1">
      <alignment horizontal="justify" vertical="center" wrapText="1"/>
    </xf>
    <xf numFmtId="0" fontId="8" fillId="0" borderId="16" xfId="0" applyFont="1" applyFill="1" applyBorder="1" applyAlignment="1">
      <alignment horizontal="justify" vertical="center" wrapText="1"/>
    </xf>
    <xf numFmtId="0" fontId="8" fillId="0" borderId="53" xfId="0" applyFont="1" applyFill="1" applyBorder="1" applyAlignment="1">
      <alignment horizontal="justify" vertical="center" wrapText="1"/>
    </xf>
    <xf numFmtId="0" fontId="8" fillId="0" borderId="54" xfId="0" applyFont="1" applyFill="1" applyBorder="1" applyAlignment="1">
      <alignment horizontal="justify" vertical="center" wrapText="1"/>
    </xf>
    <xf numFmtId="0" fontId="8" fillId="0" borderId="55" xfId="0" applyFont="1" applyFill="1" applyBorder="1" applyAlignment="1">
      <alignment horizontal="justify" vertical="center" wrapText="1"/>
    </xf>
    <xf numFmtId="0" fontId="8" fillId="0" borderId="56" xfId="0" applyFont="1" applyFill="1" applyBorder="1" applyAlignment="1">
      <alignment horizontal="justify" vertical="center" wrapText="1"/>
    </xf>
    <xf numFmtId="0" fontId="8" fillId="0" borderId="19" xfId="2" applyFont="1" applyFill="1" applyBorder="1" applyAlignment="1">
      <alignment horizontal="left" vertical="center" wrapText="1"/>
    </xf>
    <xf numFmtId="0" fontId="27" fillId="0" borderId="44" xfId="0" applyFont="1" applyFill="1" applyBorder="1" applyAlignment="1">
      <alignment horizontal="justify" vertical="center" wrapText="1"/>
    </xf>
    <xf numFmtId="0" fontId="27" fillId="0" borderId="45" xfId="0" applyFont="1" applyFill="1" applyBorder="1" applyAlignment="1">
      <alignment horizontal="justify" vertical="center" wrapText="1"/>
    </xf>
    <xf numFmtId="0" fontId="27" fillId="0" borderId="46" xfId="0" applyFont="1" applyFill="1" applyBorder="1" applyAlignment="1">
      <alignment horizontal="justify" vertical="center" wrapText="1"/>
    </xf>
    <xf numFmtId="0" fontId="8" fillId="0" borderId="43" xfId="0" applyFont="1" applyFill="1" applyBorder="1" applyAlignment="1">
      <alignment horizontal="justify" vertical="center" wrapText="1"/>
    </xf>
    <xf numFmtId="0" fontId="8" fillId="0" borderId="0" xfId="0" applyFont="1" applyFill="1" applyBorder="1" applyAlignment="1">
      <alignment horizontal="justify" vertical="center" wrapText="1"/>
    </xf>
    <xf numFmtId="0" fontId="8" fillId="0" borderId="51" xfId="0" applyFont="1" applyFill="1" applyBorder="1" applyAlignment="1">
      <alignment horizontal="justify" vertical="center" wrapText="1"/>
    </xf>
    <xf numFmtId="0" fontId="8" fillId="0" borderId="47"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48" xfId="0" applyFont="1" applyFill="1" applyBorder="1" applyAlignment="1">
      <alignment horizontal="justify" vertical="center" wrapText="1"/>
    </xf>
    <xf numFmtId="0" fontId="27" fillId="0" borderId="19" xfId="2" applyNumberFormat="1" applyFont="1" applyFill="1" applyBorder="1" applyAlignment="1">
      <alignment horizontal="justify" vertical="center" wrapText="1"/>
    </xf>
    <xf numFmtId="0" fontId="27" fillId="0" borderId="19" xfId="81" applyFont="1" applyFill="1" applyBorder="1" applyAlignment="1">
      <alignment horizontal="left" vertical="center" wrapText="1"/>
    </xf>
    <xf numFmtId="0" fontId="27" fillId="0" borderId="19" xfId="0" applyFont="1" applyFill="1" applyBorder="1" applyAlignment="1">
      <alignment horizontal="left" vertical="center" wrapText="1"/>
    </xf>
    <xf numFmtId="0" fontId="27" fillId="0" borderId="19" xfId="0" applyFont="1" applyFill="1" applyBorder="1" applyAlignment="1">
      <alignment vertical="center" wrapText="1"/>
    </xf>
    <xf numFmtId="0" fontId="26" fillId="2" borderId="28" xfId="79" applyFont="1" applyFill="1" applyBorder="1" applyAlignment="1">
      <alignment horizontal="left" vertical="top" wrapText="1"/>
    </xf>
    <xf numFmtId="0" fontId="26" fillId="2" borderId="49" xfId="79" applyFont="1" applyFill="1" applyBorder="1" applyAlignment="1">
      <alignment horizontal="left" vertical="top" wrapText="1"/>
    </xf>
    <xf numFmtId="0" fontId="26" fillId="2" borderId="50" xfId="79" applyFont="1" applyFill="1" applyBorder="1" applyAlignment="1">
      <alignment horizontal="left" vertical="top" wrapText="1"/>
    </xf>
    <xf numFmtId="0" fontId="8" fillId="0" borderId="28" xfId="0" applyFont="1" applyFill="1" applyBorder="1" applyAlignment="1">
      <alignment horizontal="left" vertical="top" wrapText="1"/>
    </xf>
    <xf numFmtId="0" fontId="8" fillId="0" borderId="49" xfId="0" applyFont="1" applyFill="1" applyBorder="1" applyAlignment="1">
      <alignment horizontal="left" vertical="top" wrapText="1"/>
    </xf>
    <xf numFmtId="0" fontId="8" fillId="0" borderId="50" xfId="0" applyFont="1" applyFill="1" applyBorder="1" applyAlignment="1">
      <alignment horizontal="left" vertical="top" wrapText="1"/>
    </xf>
    <xf numFmtId="0" fontId="8" fillId="0" borderId="43"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51"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0" borderId="48" xfId="0" applyFont="1" applyFill="1" applyBorder="1" applyAlignment="1">
      <alignment horizontal="left" vertical="center" wrapText="1"/>
    </xf>
    <xf numFmtId="0" fontId="27" fillId="0" borderId="28" xfId="0" applyFont="1" applyFill="1" applyBorder="1" applyAlignment="1">
      <alignment horizontal="center" vertical="center" wrapText="1"/>
    </xf>
    <xf numFmtId="0" fontId="27" fillId="0" borderId="50"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27" fillId="0" borderId="44" xfId="0" applyFont="1" applyFill="1" applyBorder="1" applyAlignment="1">
      <alignment horizontal="left" vertical="center" wrapText="1"/>
    </xf>
    <xf numFmtId="0" fontId="27" fillId="0" borderId="45" xfId="0" applyFont="1" applyFill="1" applyBorder="1" applyAlignment="1">
      <alignment horizontal="left" vertical="center" wrapText="1"/>
    </xf>
    <xf numFmtId="0" fontId="27" fillId="0" borderId="46"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27" fillId="25" borderId="19" xfId="0" applyFont="1" applyFill="1" applyBorder="1" applyAlignment="1">
      <alignment vertical="center" wrapText="1"/>
    </xf>
  </cellXfs>
  <cellStyles count="83">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illares 2" xfId="82"/>
    <cellStyle name="Moneda 2" xfId="71"/>
    <cellStyle name="Normal" xfId="0" builtinId="0"/>
    <cellStyle name="Normal 2" xfId="2"/>
    <cellStyle name="Normal 2 2" xfId="72"/>
    <cellStyle name="Normal 3" xfId="78"/>
    <cellStyle name="Normal_Condiciones Obligatorias TRDM" xfId="79"/>
    <cellStyle name="Normal_Hoja1" xfId="81"/>
    <cellStyle name="Normal_SLIP EQ. Y MAQ." xfId="80"/>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5"/>
  <sheetViews>
    <sheetView tabSelected="1" workbookViewId="0">
      <pane ySplit="4" topLeftCell="A89" activePane="bottomLeft" state="frozen"/>
      <selection pane="bottomLeft" activeCell="E9" sqref="E9"/>
    </sheetView>
  </sheetViews>
  <sheetFormatPr baseColWidth="10" defaultRowHeight="16.5" x14ac:dyDescent="0.25"/>
  <cols>
    <col min="1" max="1" width="100.5703125" style="1" customWidth="1"/>
    <col min="2" max="2" width="18.28515625" style="1" customWidth="1"/>
    <col min="3" max="16384" width="11.42578125" style="1"/>
  </cols>
  <sheetData>
    <row r="1" spans="1:2" ht="16.5" customHeight="1" x14ac:dyDescent="0.25">
      <c r="A1" s="131" t="s">
        <v>0</v>
      </c>
      <c r="B1" s="131"/>
    </row>
    <row r="2" spans="1:2" ht="16.5" customHeight="1" x14ac:dyDescent="0.25">
      <c r="A2" s="131" t="s">
        <v>239</v>
      </c>
      <c r="B2" s="131"/>
    </row>
    <row r="3" spans="1:2" ht="16.5" customHeight="1" x14ac:dyDescent="0.25">
      <c r="A3" s="132" t="s">
        <v>1</v>
      </c>
      <c r="B3" s="132"/>
    </row>
    <row r="4" spans="1:2" ht="17.25" thickBot="1" x14ac:dyDescent="0.3">
      <c r="A4" s="133" t="s">
        <v>2</v>
      </c>
      <c r="B4" s="133"/>
    </row>
    <row r="5" spans="1:2" ht="33" customHeight="1" thickBot="1" x14ac:dyDescent="0.3">
      <c r="A5" s="110" t="s">
        <v>3</v>
      </c>
      <c r="B5" s="128"/>
    </row>
    <row r="6" spans="1:2" ht="17.25" thickBot="1" x14ac:dyDescent="0.3">
      <c r="A6" s="96" t="s">
        <v>4</v>
      </c>
      <c r="B6" s="134"/>
    </row>
    <row r="7" spans="1:2" ht="33" customHeight="1" thickBot="1" x14ac:dyDescent="0.3">
      <c r="A7" s="110" t="s">
        <v>240</v>
      </c>
      <c r="B7" s="128"/>
    </row>
    <row r="8" spans="1:2" ht="17.25" thickBot="1" x14ac:dyDescent="0.3">
      <c r="A8" s="129" t="s">
        <v>5</v>
      </c>
      <c r="B8" s="130"/>
    </row>
    <row r="9" spans="1:2" ht="214.5" customHeight="1" thickBot="1" x14ac:dyDescent="0.3">
      <c r="A9" s="102" t="s">
        <v>6</v>
      </c>
      <c r="B9" s="120"/>
    </row>
    <row r="10" spans="1:2" ht="17.25" thickBot="1" x14ac:dyDescent="0.3">
      <c r="A10" s="129" t="s">
        <v>7</v>
      </c>
      <c r="B10" s="130"/>
    </row>
    <row r="11" spans="1:2" ht="66" customHeight="1" thickBot="1" x14ac:dyDescent="0.3">
      <c r="A11" s="110" t="s">
        <v>241</v>
      </c>
      <c r="B11" s="128"/>
    </row>
    <row r="12" spans="1:2" ht="49.5" customHeight="1" thickBot="1" x14ac:dyDescent="0.3">
      <c r="A12" s="102" t="s">
        <v>242</v>
      </c>
      <c r="B12" s="103"/>
    </row>
    <row r="13" spans="1:2" ht="99" customHeight="1" thickBot="1" x14ac:dyDescent="0.3">
      <c r="A13" s="102" t="s">
        <v>8</v>
      </c>
      <c r="B13" s="103"/>
    </row>
    <row r="14" spans="1:2" ht="132" customHeight="1" thickBot="1" x14ac:dyDescent="0.3">
      <c r="A14" s="102" t="s">
        <v>9</v>
      </c>
      <c r="B14" s="103"/>
    </row>
    <row r="15" spans="1:2" ht="280.5" customHeight="1" thickBot="1" x14ac:dyDescent="0.3">
      <c r="A15" s="102" t="s">
        <v>10</v>
      </c>
      <c r="B15" s="120"/>
    </row>
    <row r="16" spans="1:2" ht="33" customHeight="1" thickBot="1" x14ac:dyDescent="0.3">
      <c r="A16" s="102" t="s">
        <v>11</v>
      </c>
      <c r="B16" s="103"/>
    </row>
    <row r="17" spans="1:2" ht="115.5" customHeight="1" thickBot="1" x14ac:dyDescent="0.3">
      <c r="A17" s="102" t="s">
        <v>244</v>
      </c>
      <c r="B17" s="103"/>
    </row>
    <row r="18" spans="1:2" ht="17.25" thickBot="1" x14ac:dyDescent="0.3">
      <c r="A18" s="129" t="s">
        <v>12</v>
      </c>
      <c r="B18" s="130"/>
    </row>
    <row r="19" spans="1:2" ht="82.5" customHeight="1" thickBot="1" x14ac:dyDescent="0.3">
      <c r="A19" s="110" t="s">
        <v>243</v>
      </c>
      <c r="B19" s="111"/>
    </row>
    <row r="20" spans="1:2" ht="17.25" thickBot="1" x14ac:dyDescent="0.3">
      <c r="A20" s="96" t="s">
        <v>13</v>
      </c>
      <c r="B20" s="134"/>
    </row>
    <row r="21" spans="1:2" ht="33.75" thickBot="1" x14ac:dyDescent="0.3">
      <c r="A21" s="2" t="s">
        <v>577</v>
      </c>
      <c r="B21" s="15"/>
    </row>
    <row r="22" spans="1:2" ht="17.25" thickBot="1" x14ac:dyDescent="0.3">
      <c r="A22" s="2" t="s">
        <v>245</v>
      </c>
      <c r="B22" s="13">
        <f>699878444*1.1</f>
        <v>769866288.4000001</v>
      </c>
    </row>
    <row r="23" spans="1:2" ht="17.25" thickBot="1" x14ac:dyDescent="0.3">
      <c r="A23" s="2" t="s">
        <v>246</v>
      </c>
      <c r="B23" s="13">
        <f>(729871780+213502200)*1.1</f>
        <v>1037711378.0000001</v>
      </c>
    </row>
    <row r="24" spans="1:2" ht="17.25" thickBot="1" x14ac:dyDescent="0.3">
      <c r="A24" s="2" t="s">
        <v>247</v>
      </c>
      <c r="B24" s="13">
        <f>234015350*1.1</f>
        <v>257416885.00000003</v>
      </c>
    </row>
    <row r="25" spans="1:2" ht="17.25" thickBot="1" x14ac:dyDescent="0.3">
      <c r="A25" s="2" t="s">
        <v>248</v>
      </c>
      <c r="B25" s="13">
        <v>2000000</v>
      </c>
    </row>
    <row r="26" spans="1:2" ht="17.25" thickBot="1" x14ac:dyDescent="0.3">
      <c r="A26" s="2" t="s">
        <v>249</v>
      </c>
      <c r="B26" s="13">
        <v>40000000</v>
      </c>
    </row>
    <row r="27" spans="1:2" ht="17.25" thickBot="1" x14ac:dyDescent="0.3">
      <c r="A27" s="3" t="s">
        <v>14</v>
      </c>
      <c r="B27" s="13">
        <f>SUM(B22:B26)</f>
        <v>2106994551.4000001</v>
      </c>
    </row>
    <row r="28" spans="1:2" ht="17.25" thickBot="1" x14ac:dyDescent="0.3">
      <c r="A28" s="2" t="s">
        <v>15</v>
      </c>
      <c r="B28" s="13">
        <f>(B22+B23+B24)*0.1</f>
        <v>206499455.14000002</v>
      </c>
    </row>
    <row r="29" spans="1:2" ht="17.25" thickBot="1" x14ac:dyDescent="0.3">
      <c r="A29" s="3" t="s">
        <v>16</v>
      </c>
      <c r="B29" s="13">
        <f>B27+B28</f>
        <v>2313494006.54</v>
      </c>
    </row>
    <row r="30" spans="1:2" ht="17.25" thickBot="1" x14ac:dyDescent="0.3">
      <c r="A30" s="96" t="s">
        <v>17</v>
      </c>
      <c r="B30" s="97"/>
    </row>
    <row r="31" spans="1:2" ht="33" customHeight="1" thickBot="1" x14ac:dyDescent="0.3">
      <c r="A31" s="135" t="s">
        <v>18</v>
      </c>
      <c r="B31" s="136"/>
    </row>
    <row r="32" spans="1:2" ht="17.25" thickBot="1" x14ac:dyDescent="0.3">
      <c r="A32" s="137" t="s">
        <v>19</v>
      </c>
      <c r="B32" s="138"/>
    </row>
    <row r="33" spans="1:2" ht="33.75" thickBot="1" x14ac:dyDescent="0.3">
      <c r="A33" s="4" t="s">
        <v>20</v>
      </c>
      <c r="B33" s="5">
        <v>1</v>
      </c>
    </row>
    <row r="34" spans="1:2" ht="33" x14ac:dyDescent="0.25">
      <c r="A34" s="45" t="s">
        <v>21</v>
      </c>
      <c r="B34" s="125" t="s">
        <v>388</v>
      </c>
    </row>
    <row r="35" spans="1:2" x14ac:dyDescent="0.25">
      <c r="A35" s="46" t="s">
        <v>22</v>
      </c>
      <c r="B35" s="126"/>
    </row>
    <row r="36" spans="1:2" x14ac:dyDescent="0.25">
      <c r="A36" s="46" t="s">
        <v>23</v>
      </c>
      <c r="B36" s="126"/>
    </row>
    <row r="37" spans="1:2" x14ac:dyDescent="0.25">
      <c r="A37" s="46" t="s">
        <v>24</v>
      </c>
      <c r="B37" s="126"/>
    </row>
    <row r="38" spans="1:2" ht="17.25" thickBot="1" x14ac:dyDescent="0.3">
      <c r="A38" s="4" t="s">
        <v>25</v>
      </c>
      <c r="B38" s="127"/>
    </row>
    <row r="39" spans="1:2" ht="17.25" thickBot="1" x14ac:dyDescent="0.3">
      <c r="A39" s="6" t="s">
        <v>26</v>
      </c>
      <c r="B39" s="14">
        <v>0</v>
      </c>
    </row>
    <row r="40" spans="1:2" ht="17.25" thickBot="1" x14ac:dyDescent="0.3">
      <c r="A40" s="96" t="s">
        <v>27</v>
      </c>
      <c r="B40" s="97"/>
    </row>
    <row r="41" spans="1:2" ht="33" customHeight="1" thickBot="1" x14ac:dyDescent="0.3">
      <c r="A41" s="110" t="s">
        <v>28</v>
      </c>
      <c r="B41" s="111"/>
    </row>
    <row r="42" spans="1:2" ht="66" customHeight="1" thickBot="1" x14ac:dyDescent="0.3">
      <c r="A42" s="102" t="s">
        <v>29</v>
      </c>
      <c r="B42" s="103"/>
    </row>
    <row r="43" spans="1:2" ht="49.5" customHeight="1" thickBot="1" x14ac:dyDescent="0.3">
      <c r="A43" s="102" t="s">
        <v>250</v>
      </c>
      <c r="B43" s="103"/>
    </row>
    <row r="44" spans="1:2" ht="17.25" thickBot="1" x14ac:dyDescent="0.3">
      <c r="A44" s="102" t="s">
        <v>30</v>
      </c>
      <c r="B44" s="103"/>
    </row>
    <row r="45" spans="1:2" ht="82.5" customHeight="1" thickBot="1" x14ac:dyDescent="0.3">
      <c r="A45" s="102" t="s">
        <v>251</v>
      </c>
      <c r="B45" s="103"/>
    </row>
    <row r="46" spans="1:2" ht="66" customHeight="1" thickBot="1" x14ac:dyDescent="0.3">
      <c r="A46" s="123" t="s">
        <v>31</v>
      </c>
      <c r="B46" s="124"/>
    </row>
    <row r="47" spans="1:2" ht="17.25" thickBot="1" x14ac:dyDescent="0.3">
      <c r="A47" s="102" t="s">
        <v>32</v>
      </c>
      <c r="B47" s="103"/>
    </row>
    <row r="48" spans="1:2" ht="66" customHeight="1" thickBot="1" x14ac:dyDescent="0.3">
      <c r="A48" s="102" t="s">
        <v>465</v>
      </c>
      <c r="B48" s="103"/>
    </row>
    <row r="49" spans="1:2" ht="82.5" customHeight="1" thickBot="1" x14ac:dyDescent="0.3">
      <c r="A49" s="102" t="s">
        <v>33</v>
      </c>
      <c r="B49" s="103"/>
    </row>
    <row r="50" spans="1:2" ht="66" customHeight="1" thickBot="1" x14ac:dyDescent="0.3">
      <c r="A50" s="102" t="s">
        <v>34</v>
      </c>
      <c r="B50" s="103"/>
    </row>
    <row r="51" spans="1:2" ht="33" customHeight="1" x14ac:dyDescent="0.25">
      <c r="A51" s="112" t="s">
        <v>35</v>
      </c>
      <c r="B51" s="113"/>
    </row>
    <row r="52" spans="1:2" ht="16.5" customHeight="1" x14ac:dyDescent="0.25">
      <c r="A52" s="121" t="s">
        <v>36</v>
      </c>
      <c r="B52" s="122"/>
    </row>
    <row r="53" spans="1:2" ht="16.5" customHeight="1" x14ac:dyDescent="0.25">
      <c r="A53" s="121" t="s">
        <v>232</v>
      </c>
      <c r="B53" s="122"/>
    </row>
    <row r="54" spans="1:2" ht="16.5" customHeight="1" x14ac:dyDescent="0.25">
      <c r="A54" s="121" t="s">
        <v>233</v>
      </c>
      <c r="B54" s="122"/>
    </row>
    <row r="55" spans="1:2" ht="16.5" customHeight="1" x14ac:dyDescent="0.25">
      <c r="A55" s="121" t="s">
        <v>234</v>
      </c>
      <c r="B55" s="122"/>
    </row>
    <row r="56" spans="1:2" ht="33" customHeight="1" thickBot="1" x14ac:dyDescent="0.3">
      <c r="A56" s="100" t="s">
        <v>37</v>
      </c>
      <c r="B56" s="101"/>
    </row>
    <row r="57" spans="1:2" ht="80.25" customHeight="1" thickBot="1" x14ac:dyDescent="0.3">
      <c r="A57" s="102" t="s">
        <v>235</v>
      </c>
      <c r="B57" s="103"/>
    </row>
    <row r="58" spans="1:2" ht="17.25" thickBot="1" x14ac:dyDescent="0.3">
      <c r="A58" s="102" t="s">
        <v>38</v>
      </c>
      <c r="B58" s="103"/>
    </row>
    <row r="59" spans="1:2" ht="93" customHeight="1" thickBot="1" x14ac:dyDescent="0.3">
      <c r="A59" s="102" t="s">
        <v>252</v>
      </c>
      <c r="B59" s="103"/>
    </row>
    <row r="60" spans="1:2" ht="33" customHeight="1" thickBot="1" x14ac:dyDescent="0.3">
      <c r="A60" s="102" t="s">
        <v>39</v>
      </c>
      <c r="B60" s="103"/>
    </row>
    <row r="61" spans="1:2" ht="66" customHeight="1" thickBot="1" x14ac:dyDescent="0.3">
      <c r="A61" s="102" t="s">
        <v>40</v>
      </c>
      <c r="B61" s="103"/>
    </row>
    <row r="62" spans="1:2" ht="82.5" customHeight="1" thickBot="1" x14ac:dyDescent="0.3">
      <c r="A62" s="102" t="s">
        <v>41</v>
      </c>
      <c r="B62" s="103"/>
    </row>
    <row r="63" spans="1:2" ht="49.5" customHeight="1" thickBot="1" x14ac:dyDescent="0.3">
      <c r="A63" s="102" t="s">
        <v>42</v>
      </c>
      <c r="B63" s="103"/>
    </row>
    <row r="64" spans="1:2" ht="115.5" customHeight="1" thickBot="1" x14ac:dyDescent="0.3">
      <c r="A64" s="102" t="s">
        <v>389</v>
      </c>
      <c r="B64" s="103"/>
    </row>
    <row r="65" spans="1:2" ht="49.5" customHeight="1" thickBot="1" x14ac:dyDescent="0.3">
      <c r="A65" s="102" t="s">
        <v>253</v>
      </c>
      <c r="B65" s="103"/>
    </row>
    <row r="66" spans="1:2" ht="82.5" customHeight="1" thickBot="1" x14ac:dyDescent="0.3">
      <c r="A66" s="102" t="s">
        <v>254</v>
      </c>
      <c r="B66" s="103"/>
    </row>
    <row r="67" spans="1:2" ht="82.5" customHeight="1" thickBot="1" x14ac:dyDescent="0.3">
      <c r="A67" s="102" t="s">
        <v>43</v>
      </c>
      <c r="B67" s="103"/>
    </row>
    <row r="68" spans="1:2" ht="33" customHeight="1" thickBot="1" x14ac:dyDescent="0.3">
      <c r="A68" s="102" t="s">
        <v>44</v>
      </c>
      <c r="B68" s="103"/>
    </row>
    <row r="69" spans="1:2" ht="66" customHeight="1" thickBot="1" x14ac:dyDescent="0.3">
      <c r="A69" s="102" t="s">
        <v>45</v>
      </c>
      <c r="B69" s="103"/>
    </row>
    <row r="70" spans="1:2" ht="49.5" customHeight="1" thickBot="1" x14ac:dyDescent="0.3">
      <c r="A70" s="102" t="s">
        <v>46</v>
      </c>
      <c r="B70" s="103"/>
    </row>
    <row r="71" spans="1:2" ht="49.5" customHeight="1" thickBot="1" x14ac:dyDescent="0.3">
      <c r="A71" s="102" t="s">
        <v>47</v>
      </c>
      <c r="B71" s="103"/>
    </row>
    <row r="72" spans="1:2" ht="66" customHeight="1" thickBot="1" x14ac:dyDescent="0.3">
      <c r="A72" s="102" t="s">
        <v>48</v>
      </c>
      <c r="B72" s="103"/>
    </row>
    <row r="73" spans="1:2" ht="33" customHeight="1" thickBot="1" x14ac:dyDescent="0.3">
      <c r="A73" s="102" t="s">
        <v>49</v>
      </c>
      <c r="B73" s="103"/>
    </row>
    <row r="74" spans="1:2" ht="66" customHeight="1" thickBot="1" x14ac:dyDescent="0.3">
      <c r="A74" s="102" t="s">
        <v>50</v>
      </c>
      <c r="B74" s="103"/>
    </row>
    <row r="75" spans="1:2" ht="66" customHeight="1" thickBot="1" x14ac:dyDescent="0.3">
      <c r="A75" s="102" t="s">
        <v>51</v>
      </c>
      <c r="B75" s="103"/>
    </row>
    <row r="76" spans="1:2" ht="66" customHeight="1" thickBot="1" x14ac:dyDescent="0.3">
      <c r="A76" s="102" t="s">
        <v>52</v>
      </c>
      <c r="B76" s="103"/>
    </row>
    <row r="77" spans="1:2" ht="66" customHeight="1" thickBot="1" x14ac:dyDescent="0.3">
      <c r="A77" s="102" t="s">
        <v>53</v>
      </c>
      <c r="B77" s="103"/>
    </row>
    <row r="78" spans="1:2" ht="49.5" customHeight="1" thickBot="1" x14ac:dyDescent="0.3">
      <c r="A78" s="102" t="s">
        <v>54</v>
      </c>
      <c r="B78" s="103"/>
    </row>
    <row r="79" spans="1:2" ht="49.5" customHeight="1" thickBot="1" x14ac:dyDescent="0.3">
      <c r="A79" s="102" t="s">
        <v>55</v>
      </c>
      <c r="B79" s="103"/>
    </row>
    <row r="80" spans="1:2" ht="69" customHeight="1" thickBot="1" x14ac:dyDescent="0.3">
      <c r="A80" s="102" t="s">
        <v>255</v>
      </c>
      <c r="B80" s="103"/>
    </row>
    <row r="81" spans="1:2" ht="66" customHeight="1" thickBot="1" x14ac:dyDescent="0.3">
      <c r="A81" s="102" t="s">
        <v>56</v>
      </c>
      <c r="B81" s="120"/>
    </row>
    <row r="82" spans="1:2" ht="17.25" thickBot="1" x14ac:dyDescent="0.3">
      <c r="A82" s="102" t="s">
        <v>57</v>
      </c>
      <c r="B82" s="120"/>
    </row>
    <row r="83" spans="1:2" ht="49.5" customHeight="1" thickBot="1" x14ac:dyDescent="0.3">
      <c r="A83" s="102" t="s">
        <v>58</v>
      </c>
      <c r="B83" s="103"/>
    </row>
    <row r="84" spans="1:2" ht="84" customHeight="1" thickBot="1" x14ac:dyDescent="0.3">
      <c r="A84" s="102" t="s">
        <v>390</v>
      </c>
      <c r="B84" s="103"/>
    </row>
    <row r="85" spans="1:2" ht="66" customHeight="1" thickBot="1" x14ac:dyDescent="0.3">
      <c r="A85" s="102" t="s">
        <v>59</v>
      </c>
      <c r="B85" s="103"/>
    </row>
    <row r="86" spans="1:2" ht="49.5" customHeight="1" thickBot="1" x14ac:dyDescent="0.3">
      <c r="A86" s="102" t="s">
        <v>60</v>
      </c>
      <c r="B86" s="103"/>
    </row>
    <row r="87" spans="1:2" ht="66" customHeight="1" thickBot="1" x14ac:dyDescent="0.3">
      <c r="A87" s="102" t="s">
        <v>61</v>
      </c>
      <c r="B87" s="103"/>
    </row>
    <row r="88" spans="1:2" ht="49.5" customHeight="1" thickBot="1" x14ac:dyDescent="0.3">
      <c r="A88" s="102" t="s">
        <v>62</v>
      </c>
      <c r="B88" s="103"/>
    </row>
    <row r="89" spans="1:2" ht="82.5" customHeight="1" thickBot="1" x14ac:dyDescent="0.3">
      <c r="A89" s="102" t="s">
        <v>63</v>
      </c>
      <c r="B89" s="103"/>
    </row>
    <row r="90" spans="1:2" ht="33" customHeight="1" x14ac:dyDescent="0.25">
      <c r="A90" s="118" t="s">
        <v>64</v>
      </c>
      <c r="B90" s="119"/>
    </row>
    <row r="91" spans="1:2" ht="16.5" customHeight="1" x14ac:dyDescent="0.25">
      <c r="A91" s="114" t="s">
        <v>65</v>
      </c>
      <c r="B91" s="115"/>
    </row>
    <row r="92" spans="1:2" ht="16.5" customHeight="1" x14ac:dyDescent="0.25">
      <c r="A92" s="114" t="s">
        <v>66</v>
      </c>
      <c r="B92" s="115"/>
    </row>
    <row r="93" spans="1:2" ht="33" customHeight="1" thickBot="1" x14ac:dyDescent="0.3">
      <c r="A93" s="116" t="s">
        <v>67</v>
      </c>
      <c r="B93" s="117"/>
    </row>
    <row r="94" spans="1:2" ht="17.25" thickBot="1" x14ac:dyDescent="0.3">
      <c r="A94" s="102" t="s">
        <v>256</v>
      </c>
      <c r="B94" s="103"/>
    </row>
    <row r="95" spans="1:2" ht="17.25" thickBot="1" x14ac:dyDescent="0.3">
      <c r="A95" s="102" t="s">
        <v>68</v>
      </c>
      <c r="B95" s="103"/>
    </row>
    <row r="96" spans="1:2" ht="66" customHeight="1" thickBot="1" x14ac:dyDescent="0.3">
      <c r="A96" s="102" t="s">
        <v>69</v>
      </c>
      <c r="B96" s="103"/>
    </row>
    <row r="97" spans="1:2" ht="115.5" customHeight="1" thickBot="1" x14ac:dyDescent="0.3">
      <c r="A97" s="102" t="s">
        <v>70</v>
      </c>
      <c r="B97" s="103"/>
    </row>
    <row r="98" spans="1:2" ht="16.5" customHeight="1" x14ac:dyDescent="0.25">
      <c r="A98" s="112" t="s">
        <v>71</v>
      </c>
      <c r="B98" s="113"/>
    </row>
    <row r="99" spans="1:2" ht="99" customHeight="1" thickBot="1" x14ac:dyDescent="0.3">
      <c r="A99" s="100" t="s">
        <v>257</v>
      </c>
      <c r="B99" s="101"/>
    </row>
    <row r="100" spans="1:2" ht="66" customHeight="1" thickBot="1" x14ac:dyDescent="0.3">
      <c r="A100" s="102" t="s">
        <v>72</v>
      </c>
      <c r="B100" s="103"/>
    </row>
    <row r="101" spans="1:2" ht="66" customHeight="1" thickBot="1" x14ac:dyDescent="0.3">
      <c r="A101" s="110" t="s">
        <v>73</v>
      </c>
      <c r="B101" s="111"/>
    </row>
    <row r="102" spans="1:2" ht="82.5" customHeight="1" thickBot="1" x14ac:dyDescent="0.3">
      <c r="A102" s="110" t="s">
        <v>74</v>
      </c>
      <c r="B102" s="111"/>
    </row>
    <row r="103" spans="1:2" ht="49.5" customHeight="1" thickBot="1" x14ac:dyDescent="0.3">
      <c r="A103" s="110" t="s">
        <v>75</v>
      </c>
      <c r="B103" s="111"/>
    </row>
    <row r="104" spans="1:2" ht="33" customHeight="1" thickBot="1" x14ac:dyDescent="0.3">
      <c r="A104" s="110" t="s">
        <v>76</v>
      </c>
      <c r="B104" s="111"/>
    </row>
    <row r="105" spans="1:2" ht="17.25" thickBot="1" x14ac:dyDescent="0.3">
      <c r="A105" s="102" t="s">
        <v>258</v>
      </c>
      <c r="B105" s="103"/>
    </row>
    <row r="106" spans="1:2" ht="49.5" customHeight="1" thickBot="1" x14ac:dyDescent="0.3">
      <c r="A106" s="102" t="s">
        <v>77</v>
      </c>
      <c r="B106" s="103"/>
    </row>
    <row r="107" spans="1:2" ht="99" customHeight="1" thickBot="1" x14ac:dyDescent="0.3">
      <c r="A107" s="102" t="s">
        <v>78</v>
      </c>
      <c r="B107" s="103"/>
    </row>
    <row r="108" spans="1:2" ht="49.5" customHeight="1" thickBot="1" x14ac:dyDescent="0.3">
      <c r="A108" s="102" t="s">
        <v>79</v>
      </c>
      <c r="B108" s="103"/>
    </row>
    <row r="109" spans="1:2" ht="82.5" customHeight="1" thickBot="1" x14ac:dyDescent="0.3">
      <c r="A109" s="102" t="s">
        <v>80</v>
      </c>
      <c r="B109" s="103"/>
    </row>
    <row r="110" spans="1:2" x14ac:dyDescent="0.25">
      <c r="A110" s="7" t="s">
        <v>81</v>
      </c>
      <c r="B110" s="8"/>
    </row>
    <row r="111" spans="1:2" x14ac:dyDescent="0.25">
      <c r="A111" s="9" t="s">
        <v>82</v>
      </c>
      <c r="B111" s="8"/>
    </row>
    <row r="112" spans="1:2" x14ac:dyDescent="0.25">
      <c r="A112" s="9" t="s">
        <v>83</v>
      </c>
      <c r="B112" s="8"/>
    </row>
    <row r="113" spans="1:2" x14ac:dyDescent="0.25">
      <c r="A113" s="9" t="s">
        <v>84</v>
      </c>
      <c r="B113" s="8"/>
    </row>
    <row r="114" spans="1:2" x14ac:dyDescent="0.25">
      <c r="A114" s="9" t="s">
        <v>85</v>
      </c>
      <c r="B114" s="8"/>
    </row>
    <row r="115" spans="1:2" ht="17.25" thickBot="1" x14ac:dyDescent="0.3">
      <c r="A115" s="10" t="s">
        <v>86</v>
      </c>
      <c r="B115" s="11"/>
    </row>
    <row r="116" spans="1:2" ht="99" customHeight="1" thickBot="1" x14ac:dyDescent="0.3">
      <c r="A116" s="102" t="s">
        <v>87</v>
      </c>
      <c r="B116" s="103"/>
    </row>
    <row r="117" spans="1:2" ht="17.25" thickBot="1" x14ac:dyDescent="0.3">
      <c r="A117" s="102" t="s">
        <v>88</v>
      </c>
      <c r="B117" s="103"/>
    </row>
    <row r="118" spans="1:2" ht="66" customHeight="1" thickBot="1" x14ac:dyDescent="0.3">
      <c r="A118" s="102" t="s">
        <v>89</v>
      </c>
      <c r="B118" s="103"/>
    </row>
    <row r="119" spans="1:2" ht="33" customHeight="1" thickBot="1" x14ac:dyDescent="0.3">
      <c r="A119" s="102" t="s">
        <v>90</v>
      </c>
      <c r="B119" s="103"/>
    </row>
    <row r="120" spans="1:2" ht="17.25" thickBot="1" x14ac:dyDescent="0.3">
      <c r="A120" s="102" t="s">
        <v>259</v>
      </c>
      <c r="B120" s="103"/>
    </row>
    <row r="121" spans="1:2" ht="17.25" thickBot="1" x14ac:dyDescent="0.3">
      <c r="A121" s="102" t="s">
        <v>91</v>
      </c>
      <c r="B121" s="103"/>
    </row>
    <row r="122" spans="1:2" ht="17.25" thickBot="1" x14ac:dyDescent="0.3">
      <c r="A122" s="102" t="s">
        <v>92</v>
      </c>
      <c r="B122" s="103"/>
    </row>
    <row r="123" spans="1:2" ht="17.25" thickBot="1" x14ac:dyDescent="0.3">
      <c r="A123" s="96" t="s">
        <v>93</v>
      </c>
      <c r="B123" s="97"/>
    </row>
    <row r="124" spans="1:2" ht="16.5" customHeight="1" x14ac:dyDescent="0.25">
      <c r="A124" s="106" t="s">
        <v>94</v>
      </c>
      <c r="B124" s="107"/>
    </row>
    <row r="125" spans="1:2" ht="16.5" customHeight="1" x14ac:dyDescent="0.25">
      <c r="A125" s="108" t="s">
        <v>95</v>
      </c>
      <c r="B125" s="109"/>
    </row>
    <row r="126" spans="1:2" ht="33" customHeight="1" thickBot="1" x14ac:dyDescent="0.3">
      <c r="A126" s="104" t="s">
        <v>260</v>
      </c>
      <c r="B126" s="105"/>
    </row>
    <row r="127" spans="1:2" ht="99" customHeight="1" thickBot="1" x14ac:dyDescent="0.3">
      <c r="A127" s="102" t="s">
        <v>261</v>
      </c>
      <c r="B127" s="103"/>
    </row>
    <row r="128" spans="1:2" ht="82.5" customHeight="1" thickBot="1" x14ac:dyDescent="0.3">
      <c r="A128" s="102" t="s">
        <v>263</v>
      </c>
      <c r="B128" s="103"/>
    </row>
    <row r="129" spans="1:2" ht="66" customHeight="1" thickBot="1" x14ac:dyDescent="0.3">
      <c r="A129" s="102" t="s">
        <v>262</v>
      </c>
      <c r="B129" s="103"/>
    </row>
    <row r="130" spans="1:2" ht="66" customHeight="1" thickBot="1" x14ac:dyDescent="0.3">
      <c r="A130" s="102" t="s">
        <v>96</v>
      </c>
      <c r="B130" s="103"/>
    </row>
    <row r="131" spans="1:2" ht="66" customHeight="1" thickBot="1" x14ac:dyDescent="0.3">
      <c r="A131" s="102" t="s">
        <v>264</v>
      </c>
      <c r="B131" s="103"/>
    </row>
    <row r="132" spans="1:2" ht="66" customHeight="1" thickBot="1" x14ac:dyDescent="0.3">
      <c r="A132" s="102" t="s">
        <v>265</v>
      </c>
      <c r="B132" s="103"/>
    </row>
    <row r="133" spans="1:2" ht="17.25" thickBot="1" x14ac:dyDescent="0.3">
      <c r="A133" s="102" t="s">
        <v>266</v>
      </c>
      <c r="B133" s="103"/>
    </row>
    <row r="134" spans="1:2" ht="48.75" customHeight="1" thickBot="1" x14ac:dyDescent="0.3">
      <c r="A134" s="102" t="s">
        <v>267</v>
      </c>
      <c r="B134" s="103"/>
    </row>
    <row r="135" spans="1:2" ht="82.5" customHeight="1" thickBot="1" x14ac:dyDescent="0.3">
      <c r="A135" s="102" t="s">
        <v>97</v>
      </c>
      <c r="B135" s="103"/>
    </row>
    <row r="136" spans="1:2" ht="82.5" customHeight="1" thickBot="1" x14ac:dyDescent="0.3">
      <c r="A136" s="102" t="s">
        <v>98</v>
      </c>
      <c r="B136" s="103"/>
    </row>
    <row r="137" spans="1:2" ht="49.5" customHeight="1" thickBot="1" x14ac:dyDescent="0.3">
      <c r="A137" s="102" t="s">
        <v>268</v>
      </c>
      <c r="B137" s="103"/>
    </row>
    <row r="138" spans="1:2" ht="49.5" customHeight="1" thickBot="1" x14ac:dyDescent="0.3">
      <c r="A138" s="102" t="s">
        <v>269</v>
      </c>
      <c r="B138" s="103"/>
    </row>
    <row r="139" spans="1:2" ht="49.5" customHeight="1" thickBot="1" x14ac:dyDescent="0.3">
      <c r="A139" s="102" t="s">
        <v>270</v>
      </c>
      <c r="B139" s="103"/>
    </row>
    <row r="140" spans="1:2" ht="99" customHeight="1" thickBot="1" x14ac:dyDescent="0.3">
      <c r="A140" s="102" t="s">
        <v>271</v>
      </c>
      <c r="B140" s="103"/>
    </row>
    <row r="141" spans="1:2" ht="66" customHeight="1" thickBot="1" x14ac:dyDescent="0.3">
      <c r="A141" s="102" t="s">
        <v>272</v>
      </c>
      <c r="B141" s="103"/>
    </row>
    <row r="142" spans="1:2" ht="17.25" thickBot="1" x14ac:dyDescent="0.3">
      <c r="A142" s="96" t="s">
        <v>99</v>
      </c>
      <c r="B142" s="97"/>
    </row>
    <row r="143" spans="1:2" ht="33" customHeight="1" x14ac:dyDescent="0.25">
      <c r="A143" s="98" t="s">
        <v>100</v>
      </c>
      <c r="B143" s="99"/>
    </row>
    <row r="144" spans="1:2" ht="33" customHeight="1" thickBot="1" x14ac:dyDescent="0.3">
      <c r="A144" s="100" t="s">
        <v>101</v>
      </c>
      <c r="B144" s="101"/>
    </row>
    <row r="145" spans="1:1" x14ac:dyDescent="0.25">
      <c r="A145" s="12"/>
    </row>
  </sheetData>
  <mergeCells count="123">
    <mergeCell ref="B34:B38"/>
    <mergeCell ref="A7:B7"/>
    <mergeCell ref="A8:B8"/>
    <mergeCell ref="A9:B9"/>
    <mergeCell ref="A10:B10"/>
    <mergeCell ref="A11:B11"/>
    <mergeCell ref="A1:B1"/>
    <mergeCell ref="A2:B2"/>
    <mergeCell ref="A3:B3"/>
    <mergeCell ref="A4:B4"/>
    <mergeCell ref="A5:B5"/>
    <mergeCell ref="A6:B6"/>
    <mergeCell ref="A18:B18"/>
    <mergeCell ref="A19:B19"/>
    <mergeCell ref="A20:B20"/>
    <mergeCell ref="A30:B30"/>
    <mergeCell ref="A31:B31"/>
    <mergeCell ref="A32:B32"/>
    <mergeCell ref="A12:B12"/>
    <mergeCell ref="A13:B13"/>
    <mergeCell ref="A14:B14"/>
    <mergeCell ref="A15:B15"/>
    <mergeCell ref="A16:B16"/>
    <mergeCell ref="A17:B17"/>
    <mergeCell ref="A46:B46"/>
    <mergeCell ref="A47:B47"/>
    <mergeCell ref="A48:B48"/>
    <mergeCell ref="A49:B49"/>
    <mergeCell ref="A50:B50"/>
    <mergeCell ref="A51:B51"/>
    <mergeCell ref="A40:B40"/>
    <mergeCell ref="A41:B41"/>
    <mergeCell ref="A42:B42"/>
    <mergeCell ref="A43:B43"/>
    <mergeCell ref="A44:B44"/>
    <mergeCell ref="A45:B45"/>
    <mergeCell ref="A58:B58"/>
    <mergeCell ref="A59:B59"/>
    <mergeCell ref="A60:B60"/>
    <mergeCell ref="A61:B61"/>
    <mergeCell ref="A62:B62"/>
    <mergeCell ref="A52:B52"/>
    <mergeCell ref="A53:B53"/>
    <mergeCell ref="A54:B54"/>
    <mergeCell ref="A55:B55"/>
    <mergeCell ref="A56:B56"/>
    <mergeCell ref="A57:B57"/>
    <mergeCell ref="A69:B69"/>
    <mergeCell ref="A70:B70"/>
    <mergeCell ref="A71:B71"/>
    <mergeCell ref="A72:B72"/>
    <mergeCell ref="A73:B73"/>
    <mergeCell ref="A74:B74"/>
    <mergeCell ref="A63:B63"/>
    <mergeCell ref="A64:B64"/>
    <mergeCell ref="A65:B65"/>
    <mergeCell ref="A66:B66"/>
    <mergeCell ref="A67:B67"/>
    <mergeCell ref="A68:B68"/>
    <mergeCell ref="A80:B80"/>
    <mergeCell ref="A81:B81"/>
    <mergeCell ref="A82:B82"/>
    <mergeCell ref="A83:B83"/>
    <mergeCell ref="A84:B84"/>
    <mergeCell ref="A85:B85"/>
    <mergeCell ref="A75:B75"/>
    <mergeCell ref="A76:B76"/>
    <mergeCell ref="A77:B77"/>
    <mergeCell ref="A78:B78"/>
    <mergeCell ref="A79:B79"/>
    <mergeCell ref="A92:B92"/>
    <mergeCell ref="A93:B93"/>
    <mergeCell ref="A94:B94"/>
    <mergeCell ref="A95:B95"/>
    <mergeCell ref="A96:B96"/>
    <mergeCell ref="A97:B97"/>
    <mergeCell ref="A86:B86"/>
    <mergeCell ref="A87:B87"/>
    <mergeCell ref="A88:B88"/>
    <mergeCell ref="A89:B89"/>
    <mergeCell ref="A90:B90"/>
    <mergeCell ref="A91:B91"/>
    <mergeCell ref="A103:B103"/>
    <mergeCell ref="A104:B104"/>
    <mergeCell ref="A105:B105"/>
    <mergeCell ref="A106:B106"/>
    <mergeCell ref="A107:B107"/>
    <mergeCell ref="A108:B108"/>
    <mergeCell ref="A98:B98"/>
    <mergeCell ref="A99:B99"/>
    <mergeCell ref="A100:B100"/>
    <mergeCell ref="A101:B101"/>
    <mergeCell ref="A102:B102"/>
    <mergeCell ref="A120:B120"/>
    <mergeCell ref="A121:B121"/>
    <mergeCell ref="A122:B122"/>
    <mergeCell ref="A123:B123"/>
    <mergeCell ref="A124:B124"/>
    <mergeCell ref="A125:B125"/>
    <mergeCell ref="A109:B109"/>
    <mergeCell ref="A116:B116"/>
    <mergeCell ref="A117:B117"/>
    <mergeCell ref="A118:B118"/>
    <mergeCell ref="A119:B119"/>
    <mergeCell ref="A132:B132"/>
    <mergeCell ref="A133:B133"/>
    <mergeCell ref="A134:B134"/>
    <mergeCell ref="A135:B135"/>
    <mergeCell ref="A126:B126"/>
    <mergeCell ref="A127:B127"/>
    <mergeCell ref="A128:B128"/>
    <mergeCell ref="A129:B129"/>
    <mergeCell ref="A130:B130"/>
    <mergeCell ref="A131:B131"/>
    <mergeCell ref="A142:B142"/>
    <mergeCell ref="A143:B143"/>
    <mergeCell ref="A144:B144"/>
    <mergeCell ref="A136:B136"/>
    <mergeCell ref="A137:B137"/>
    <mergeCell ref="A138:B138"/>
    <mergeCell ref="A139:B139"/>
    <mergeCell ref="A140:B140"/>
    <mergeCell ref="A141:B141"/>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workbookViewId="0">
      <pane ySplit="4" topLeftCell="A5" activePane="bottomLeft" state="frozen"/>
      <selection pane="bottomLeft" activeCell="C6" sqref="C6"/>
    </sheetView>
  </sheetViews>
  <sheetFormatPr baseColWidth="10" defaultRowHeight="16.5" x14ac:dyDescent="0.25"/>
  <cols>
    <col min="1" max="1" width="114" style="1" customWidth="1"/>
    <col min="2" max="2" width="8.140625" style="1" customWidth="1"/>
    <col min="3" max="16384" width="11.42578125" style="1"/>
  </cols>
  <sheetData>
    <row r="1" spans="1:2" x14ac:dyDescent="0.25">
      <c r="A1" s="16" t="s">
        <v>0</v>
      </c>
      <c r="B1" s="17"/>
    </row>
    <row r="2" spans="1:2" x14ac:dyDescent="0.25">
      <c r="A2" s="16" t="s">
        <v>239</v>
      </c>
    </row>
    <row r="3" spans="1:2" x14ac:dyDescent="0.25">
      <c r="A3" s="18" t="s">
        <v>102</v>
      </c>
    </row>
    <row r="4" spans="1:2" ht="17.25" thickBot="1" x14ac:dyDescent="0.3">
      <c r="A4" s="16" t="s">
        <v>2</v>
      </c>
    </row>
    <row r="5" spans="1:2" ht="17.25" thickBot="1" x14ac:dyDescent="0.3">
      <c r="A5" s="19" t="s">
        <v>4</v>
      </c>
    </row>
    <row r="6" spans="1:2" ht="66.75" thickBot="1" x14ac:dyDescent="0.3">
      <c r="A6" s="4" t="s">
        <v>103</v>
      </c>
    </row>
    <row r="7" spans="1:2" ht="17.25" thickBot="1" x14ac:dyDescent="0.3">
      <c r="A7" s="20" t="s">
        <v>104</v>
      </c>
    </row>
    <row r="8" spans="1:2" ht="17.25" thickBot="1" x14ac:dyDescent="0.3">
      <c r="A8" s="2" t="s">
        <v>105</v>
      </c>
    </row>
    <row r="9" spans="1:2" ht="17.25" thickBot="1" x14ac:dyDescent="0.3">
      <c r="A9" s="20" t="s">
        <v>106</v>
      </c>
    </row>
    <row r="10" spans="1:2" ht="17.25" thickBot="1" x14ac:dyDescent="0.3">
      <c r="A10" s="2" t="s">
        <v>107</v>
      </c>
    </row>
    <row r="11" spans="1:2" ht="17.25" thickBot="1" x14ac:dyDescent="0.3">
      <c r="A11" s="20" t="s">
        <v>108</v>
      </c>
    </row>
    <row r="12" spans="1:2" ht="17.25" thickBot="1" x14ac:dyDescent="0.3">
      <c r="A12" s="2" t="s">
        <v>109</v>
      </c>
    </row>
    <row r="13" spans="1:2" ht="17.25" thickBot="1" x14ac:dyDescent="0.3">
      <c r="A13" s="20" t="s">
        <v>110</v>
      </c>
    </row>
    <row r="14" spans="1:2" ht="17.25" thickBot="1" x14ac:dyDescent="0.3">
      <c r="A14" s="61" t="s">
        <v>578</v>
      </c>
    </row>
    <row r="15" spans="1:2" ht="17.25" thickBot="1" x14ac:dyDescent="0.3">
      <c r="A15" s="20" t="s">
        <v>111</v>
      </c>
    </row>
    <row r="16" spans="1:2" ht="17.25" thickBot="1" x14ac:dyDescent="0.3">
      <c r="A16" s="21" t="s">
        <v>112</v>
      </c>
    </row>
    <row r="17" spans="1:1" ht="17.25" thickBot="1" x14ac:dyDescent="0.3">
      <c r="A17" s="21" t="s">
        <v>113</v>
      </c>
    </row>
    <row r="18" spans="1:1" ht="17.25" thickBot="1" x14ac:dyDescent="0.3">
      <c r="A18" s="21" t="s">
        <v>114</v>
      </c>
    </row>
    <row r="19" spans="1:1" ht="17.25" thickBot="1" x14ac:dyDescent="0.3">
      <c r="A19" s="21" t="s">
        <v>115</v>
      </c>
    </row>
    <row r="20" spans="1:1" ht="17.25" thickBot="1" x14ac:dyDescent="0.3">
      <c r="A20" s="21" t="s">
        <v>116</v>
      </c>
    </row>
    <row r="21" spans="1:1" ht="99.75" thickBot="1" x14ac:dyDescent="0.3">
      <c r="A21" s="22" t="s">
        <v>391</v>
      </c>
    </row>
    <row r="22" spans="1:1" ht="33" x14ac:dyDescent="0.25">
      <c r="A22" s="23" t="s">
        <v>392</v>
      </c>
    </row>
    <row r="23" spans="1:1" ht="33.75" thickBot="1" x14ac:dyDescent="0.3">
      <c r="A23" s="24" t="s">
        <v>117</v>
      </c>
    </row>
    <row r="24" spans="1:1" ht="17.25" thickBot="1" x14ac:dyDescent="0.3">
      <c r="A24" s="25" t="s">
        <v>118</v>
      </c>
    </row>
    <row r="25" spans="1:1" ht="82.5" x14ac:dyDescent="0.25">
      <c r="A25" s="23" t="s">
        <v>400</v>
      </c>
    </row>
    <row r="26" spans="1:1" ht="33" x14ac:dyDescent="0.25">
      <c r="A26" s="26" t="s">
        <v>236</v>
      </c>
    </row>
    <row r="27" spans="1:1" ht="33" x14ac:dyDescent="0.25">
      <c r="A27" s="26" t="s">
        <v>237</v>
      </c>
    </row>
    <row r="28" spans="1:1" ht="33" x14ac:dyDescent="0.25">
      <c r="A28" s="26" t="s">
        <v>238</v>
      </c>
    </row>
    <row r="29" spans="1:1" ht="17.25" thickBot="1" x14ac:dyDescent="0.3">
      <c r="A29" s="24" t="s">
        <v>119</v>
      </c>
    </row>
    <row r="30" spans="1:1" ht="17.25" thickBot="1" x14ac:dyDescent="0.3">
      <c r="A30" s="20" t="s">
        <v>120</v>
      </c>
    </row>
    <row r="31" spans="1:1" ht="33.75" thickBot="1" x14ac:dyDescent="0.3">
      <c r="A31" s="3" t="s">
        <v>121</v>
      </c>
    </row>
    <row r="32" spans="1:1" ht="83.25" thickBot="1" x14ac:dyDescent="0.3">
      <c r="A32" s="27" t="s">
        <v>122</v>
      </c>
    </row>
    <row r="33" spans="1:1" ht="33.75" thickBot="1" x14ac:dyDescent="0.3">
      <c r="A33" s="27" t="s">
        <v>123</v>
      </c>
    </row>
    <row r="34" spans="1:1" ht="33.75" thickBot="1" x14ac:dyDescent="0.3">
      <c r="A34" s="27" t="s">
        <v>124</v>
      </c>
    </row>
    <row r="35" spans="1:1" ht="132.75" thickBot="1" x14ac:dyDescent="0.3">
      <c r="A35" s="27" t="s">
        <v>125</v>
      </c>
    </row>
    <row r="36" spans="1:1" ht="50.25" thickBot="1" x14ac:dyDescent="0.3">
      <c r="A36" s="27" t="s">
        <v>126</v>
      </c>
    </row>
    <row r="37" spans="1:1" ht="66.75" thickBot="1" x14ac:dyDescent="0.3">
      <c r="A37" s="27" t="s">
        <v>127</v>
      </c>
    </row>
    <row r="38" spans="1:1" ht="83.25" thickBot="1" x14ac:dyDescent="0.3">
      <c r="A38" s="27" t="s">
        <v>128</v>
      </c>
    </row>
    <row r="39" spans="1:1" ht="83.25" thickBot="1" x14ac:dyDescent="0.3">
      <c r="A39" s="27" t="s">
        <v>129</v>
      </c>
    </row>
    <row r="40" spans="1:1" ht="50.25" thickBot="1" x14ac:dyDescent="0.3">
      <c r="A40" s="27" t="s">
        <v>130</v>
      </c>
    </row>
    <row r="41" spans="1:1" ht="66.75" thickBot="1" x14ac:dyDescent="0.3">
      <c r="A41" s="27" t="s">
        <v>273</v>
      </c>
    </row>
    <row r="42" spans="1:1" ht="17.25" thickBot="1" x14ac:dyDescent="0.3">
      <c r="A42" s="27" t="s">
        <v>131</v>
      </c>
    </row>
    <row r="43" spans="1:1" ht="99.75" thickBot="1" x14ac:dyDescent="0.3">
      <c r="A43" s="27" t="s">
        <v>132</v>
      </c>
    </row>
    <row r="44" spans="1:1" ht="83.25" thickBot="1" x14ac:dyDescent="0.3">
      <c r="A44" s="27" t="s">
        <v>133</v>
      </c>
    </row>
    <row r="45" spans="1:1" ht="50.25" thickBot="1" x14ac:dyDescent="0.3">
      <c r="A45" s="27" t="s">
        <v>134</v>
      </c>
    </row>
    <row r="46" spans="1:1" ht="33.75" thickBot="1" x14ac:dyDescent="0.3">
      <c r="A46" s="27" t="s">
        <v>49</v>
      </c>
    </row>
    <row r="47" spans="1:1" ht="50.25" thickBot="1" x14ac:dyDescent="0.3">
      <c r="A47" s="27" t="s">
        <v>47</v>
      </c>
    </row>
    <row r="48" spans="1:1" ht="66.75" thickBot="1" x14ac:dyDescent="0.3">
      <c r="A48" s="27" t="s">
        <v>135</v>
      </c>
    </row>
    <row r="49" spans="1:1" ht="66.75" thickBot="1" x14ac:dyDescent="0.3">
      <c r="A49" s="27" t="s">
        <v>136</v>
      </c>
    </row>
    <row r="50" spans="1:1" ht="33.75" thickBot="1" x14ac:dyDescent="0.3">
      <c r="A50" s="27" t="s">
        <v>137</v>
      </c>
    </row>
    <row r="51" spans="1:1" ht="33.75" thickBot="1" x14ac:dyDescent="0.3">
      <c r="A51" s="27" t="s">
        <v>138</v>
      </c>
    </row>
    <row r="52" spans="1:1" ht="66.75" thickBot="1" x14ac:dyDescent="0.3">
      <c r="A52" s="27" t="s">
        <v>139</v>
      </c>
    </row>
    <row r="53" spans="1:1" ht="83.25" thickBot="1" x14ac:dyDescent="0.3">
      <c r="A53" s="27" t="s">
        <v>140</v>
      </c>
    </row>
    <row r="54" spans="1:1" ht="33.75" thickBot="1" x14ac:dyDescent="0.3">
      <c r="A54" s="27" t="s">
        <v>141</v>
      </c>
    </row>
    <row r="55" spans="1:1" ht="50.25" thickBot="1" x14ac:dyDescent="0.3">
      <c r="A55" s="27" t="s">
        <v>142</v>
      </c>
    </row>
    <row r="56" spans="1:1" ht="66.75" thickBot="1" x14ac:dyDescent="0.3">
      <c r="A56" s="27" t="s">
        <v>143</v>
      </c>
    </row>
    <row r="57" spans="1:1" ht="17.25" thickBot="1" x14ac:dyDescent="0.3">
      <c r="A57" s="27" t="s">
        <v>274</v>
      </c>
    </row>
    <row r="58" spans="1:1" ht="17.25" thickBot="1" x14ac:dyDescent="0.3">
      <c r="A58" s="20" t="s">
        <v>144</v>
      </c>
    </row>
    <row r="59" spans="1:1" x14ac:dyDescent="0.25">
      <c r="A59" s="28" t="s">
        <v>145</v>
      </c>
    </row>
    <row r="60" spans="1:1" x14ac:dyDescent="0.25">
      <c r="A60" s="28" t="s">
        <v>146</v>
      </c>
    </row>
    <row r="61" spans="1:1" x14ac:dyDescent="0.25">
      <c r="A61" s="28" t="s">
        <v>95</v>
      </c>
    </row>
    <row r="62" spans="1:1" ht="17.25" thickBot="1" x14ac:dyDescent="0.3">
      <c r="A62" s="47" t="s">
        <v>393</v>
      </c>
    </row>
    <row r="63" spans="1:1" ht="17.25" thickBot="1" x14ac:dyDescent="0.3">
      <c r="A63" s="3" t="s">
        <v>147</v>
      </c>
    </row>
    <row r="64" spans="1:1" ht="50.25" thickBot="1" x14ac:dyDescent="0.3">
      <c r="A64" s="27" t="s">
        <v>394</v>
      </c>
    </row>
    <row r="65" spans="1:1" ht="50.25" thickBot="1" x14ac:dyDescent="0.3">
      <c r="A65" s="27" t="s">
        <v>466</v>
      </c>
    </row>
    <row r="66" spans="1:1" ht="17.25" thickBot="1" x14ac:dyDescent="0.3">
      <c r="A66" s="27" t="s">
        <v>148</v>
      </c>
    </row>
    <row r="67" spans="1:1" ht="66.75" thickBot="1" x14ac:dyDescent="0.3">
      <c r="A67" s="27" t="s">
        <v>395</v>
      </c>
    </row>
    <row r="68" spans="1:1" ht="66.75" thickBot="1" x14ac:dyDescent="0.3">
      <c r="A68" s="27" t="s">
        <v>396</v>
      </c>
    </row>
    <row r="69" spans="1:1" ht="17.25" thickBot="1" x14ac:dyDescent="0.3">
      <c r="A69" s="29" t="s">
        <v>149</v>
      </c>
    </row>
    <row r="70" spans="1:1" ht="83.25" thickBot="1" x14ac:dyDescent="0.3">
      <c r="A70" s="4" t="s">
        <v>150</v>
      </c>
    </row>
    <row r="71" spans="1:1" x14ac:dyDescent="0.25">
      <c r="A71" s="12"/>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4"/>
  <sheetViews>
    <sheetView workbookViewId="0">
      <pane ySplit="4" topLeftCell="A5" activePane="bottomLeft" state="frozen"/>
      <selection pane="bottomLeft" activeCell="K18" sqref="K18"/>
    </sheetView>
  </sheetViews>
  <sheetFormatPr baseColWidth="10" defaultRowHeight="16.5" x14ac:dyDescent="0.25"/>
  <cols>
    <col min="1" max="1" width="19.42578125" style="1" customWidth="1"/>
    <col min="2" max="2" width="9" style="1" customWidth="1"/>
    <col min="3" max="4" width="15.140625" style="1" customWidth="1"/>
    <col min="5" max="5" width="11.42578125" style="1"/>
    <col min="6" max="6" width="17.28515625" style="1" customWidth="1"/>
    <col min="7" max="7" width="23.140625" style="1" customWidth="1"/>
    <col min="8" max="8" width="19.7109375" style="1" customWidth="1"/>
    <col min="9" max="16384" width="11.42578125" style="1"/>
  </cols>
  <sheetData>
    <row r="1" spans="1:8" ht="16.5" customHeight="1" x14ac:dyDescent="0.25">
      <c r="A1" s="131" t="s">
        <v>0</v>
      </c>
      <c r="B1" s="131"/>
      <c r="C1" s="131"/>
      <c r="D1" s="131"/>
      <c r="E1" s="131"/>
      <c r="F1" s="131"/>
      <c r="G1" s="131"/>
      <c r="H1" s="131"/>
    </row>
    <row r="2" spans="1:8" ht="16.5" customHeight="1" x14ac:dyDescent="0.25">
      <c r="A2" s="131" t="s">
        <v>239</v>
      </c>
      <c r="B2" s="131"/>
      <c r="C2" s="131"/>
      <c r="D2" s="131"/>
      <c r="E2" s="131"/>
      <c r="F2" s="131"/>
      <c r="G2" s="131"/>
      <c r="H2" s="131"/>
    </row>
    <row r="3" spans="1:8" ht="16.5" customHeight="1" x14ac:dyDescent="0.25">
      <c r="A3" s="132" t="s">
        <v>153</v>
      </c>
      <c r="B3" s="132"/>
      <c r="C3" s="132"/>
      <c r="D3" s="132"/>
      <c r="E3" s="132"/>
      <c r="F3" s="132"/>
      <c r="G3" s="132"/>
      <c r="H3" s="132"/>
    </row>
    <row r="4" spans="1:8" ht="17.25" thickBot="1" x14ac:dyDescent="0.3">
      <c r="A4" s="133" t="s">
        <v>2</v>
      </c>
      <c r="B4" s="133"/>
      <c r="C4" s="133"/>
      <c r="D4" s="133"/>
      <c r="E4" s="133"/>
      <c r="F4" s="133"/>
      <c r="G4" s="133"/>
      <c r="H4" s="133"/>
    </row>
    <row r="5" spans="1:8" ht="17.25" thickBot="1" x14ac:dyDescent="0.3">
      <c r="A5" s="96" t="s">
        <v>4</v>
      </c>
      <c r="B5" s="139"/>
      <c r="C5" s="139"/>
      <c r="D5" s="139"/>
      <c r="E5" s="139"/>
      <c r="F5" s="139"/>
      <c r="G5" s="139"/>
      <c r="H5" s="134"/>
    </row>
    <row r="6" spans="1:8" ht="33" customHeight="1" thickBot="1" x14ac:dyDescent="0.3">
      <c r="A6" s="110" t="s">
        <v>154</v>
      </c>
      <c r="B6" s="140"/>
      <c r="C6" s="140"/>
      <c r="D6" s="140"/>
      <c r="E6" s="140"/>
      <c r="F6" s="140"/>
      <c r="G6" s="140"/>
      <c r="H6" s="128"/>
    </row>
    <row r="7" spans="1:8" ht="17.25" thickBot="1" x14ac:dyDescent="0.3">
      <c r="A7" s="96" t="s">
        <v>155</v>
      </c>
      <c r="B7" s="139"/>
      <c r="C7" s="139"/>
      <c r="D7" s="139"/>
      <c r="E7" s="139"/>
      <c r="F7" s="139"/>
      <c r="G7" s="139"/>
      <c r="H7" s="134"/>
    </row>
    <row r="8" spans="1:8" ht="31.5" customHeight="1" thickBot="1" x14ac:dyDescent="0.3">
      <c r="A8" s="110" t="s">
        <v>156</v>
      </c>
      <c r="B8" s="140"/>
      <c r="C8" s="140"/>
      <c r="D8" s="140"/>
      <c r="E8" s="140"/>
      <c r="F8" s="140"/>
      <c r="G8" s="140"/>
      <c r="H8" s="128"/>
    </row>
    <row r="9" spans="1:8" x14ac:dyDescent="0.25">
      <c r="A9" s="64" t="s">
        <v>161</v>
      </c>
      <c r="B9" s="64" t="s">
        <v>160</v>
      </c>
      <c r="C9" s="64" t="s">
        <v>158</v>
      </c>
      <c r="D9" s="64" t="s">
        <v>157</v>
      </c>
      <c r="E9" s="64" t="s">
        <v>159</v>
      </c>
      <c r="F9" s="64" t="s">
        <v>496</v>
      </c>
      <c r="G9" s="64" t="s">
        <v>497</v>
      </c>
      <c r="H9" s="64" t="s">
        <v>498</v>
      </c>
    </row>
    <row r="10" spans="1:8" x14ac:dyDescent="0.25">
      <c r="A10" s="68">
        <v>1604063</v>
      </c>
      <c r="B10" s="69" t="s">
        <v>467</v>
      </c>
      <c r="C10" s="69" t="s">
        <v>468</v>
      </c>
      <c r="D10" s="69" t="s">
        <v>469</v>
      </c>
      <c r="E10" s="68">
        <v>2010</v>
      </c>
      <c r="F10" s="69" t="s">
        <v>470</v>
      </c>
      <c r="G10" s="69" t="s">
        <v>471</v>
      </c>
      <c r="H10" s="70">
        <v>101300000</v>
      </c>
    </row>
    <row r="11" spans="1:8" x14ac:dyDescent="0.25">
      <c r="A11" s="68">
        <v>1604064</v>
      </c>
      <c r="B11" s="69" t="s">
        <v>472</v>
      </c>
      <c r="C11" s="69" t="s">
        <v>468</v>
      </c>
      <c r="D11" s="69" t="s">
        <v>469</v>
      </c>
      <c r="E11" s="68">
        <v>2010</v>
      </c>
      <c r="F11" s="69" t="s">
        <v>473</v>
      </c>
      <c r="G11" s="69" t="s">
        <v>474</v>
      </c>
      <c r="H11" s="70">
        <v>105500000</v>
      </c>
    </row>
    <row r="12" spans="1:8" x14ac:dyDescent="0.25">
      <c r="A12" s="68">
        <v>1621082</v>
      </c>
      <c r="B12" s="69" t="s">
        <v>278</v>
      </c>
      <c r="C12" s="69" t="s">
        <v>468</v>
      </c>
      <c r="D12" s="69" t="s">
        <v>475</v>
      </c>
      <c r="E12" s="68">
        <v>2010</v>
      </c>
      <c r="F12" s="68">
        <v>868180</v>
      </c>
      <c r="G12" s="69" t="s">
        <v>476</v>
      </c>
      <c r="H12" s="70">
        <v>42400000</v>
      </c>
    </row>
    <row r="13" spans="1:8" x14ac:dyDescent="0.25">
      <c r="A13" s="68">
        <v>9008118</v>
      </c>
      <c r="B13" s="69" t="s">
        <v>477</v>
      </c>
      <c r="C13" s="69" t="s">
        <v>478</v>
      </c>
      <c r="D13" s="69" t="s">
        <v>479</v>
      </c>
      <c r="E13" s="68">
        <v>2009</v>
      </c>
      <c r="F13" s="69" t="s">
        <v>480</v>
      </c>
      <c r="G13" s="69" t="s">
        <v>481</v>
      </c>
      <c r="H13" s="70">
        <v>60800000</v>
      </c>
    </row>
    <row r="14" spans="1:8" x14ac:dyDescent="0.25">
      <c r="A14" s="68">
        <v>1608012</v>
      </c>
      <c r="B14" s="69" t="s">
        <v>482</v>
      </c>
      <c r="C14" s="69" t="s">
        <v>468</v>
      </c>
      <c r="D14" s="69" t="s">
        <v>483</v>
      </c>
      <c r="E14" s="68">
        <v>2009</v>
      </c>
      <c r="F14" s="69" t="s">
        <v>484</v>
      </c>
      <c r="G14" s="69" t="s">
        <v>485</v>
      </c>
      <c r="H14" s="70">
        <v>21400000</v>
      </c>
    </row>
    <row r="15" spans="1:8" x14ac:dyDescent="0.25">
      <c r="A15" s="68">
        <v>1608012</v>
      </c>
      <c r="B15" s="69" t="s">
        <v>486</v>
      </c>
      <c r="C15" s="69" t="s">
        <v>468</v>
      </c>
      <c r="D15" s="69" t="s">
        <v>483</v>
      </c>
      <c r="E15" s="68">
        <v>2009</v>
      </c>
      <c r="F15" s="69" t="s">
        <v>487</v>
      </c>
      <c r="G15" s="69" t="s">
        <v>488</v>
      </c>
      <c r="H15" s="70">
        <v>21400000</v>
      </c>
    </row>
    <row r="16" spans="1:8" x14ac:dyDescent="0.25">
      <c r="A16" s="68">
        <v>1608012</v>
      </c>
      <c r="B16" s="69" t="s">
        <v>489</v>
      </c>
      <c r="C16" s="69" t="s">
        <v>468</v>
      </c>
      <c r="D16" s="69" t="s">
        <v>483</v>
      </c>
      <c r="E16" s="68">
        <v>2009</v>
      </c>
      <c r="F16" s="69" t="s">
        <v>490</v>
      </c>
      <c r="G16" s="69" t="s">
        <v>491</v>
      </c>
      <c r="H16" s="70">
        <v>21400000</v>
      </c>
    </row>
    <row r="17" spans="1:8" x14ac:dyDescent="0.25">
      <c r="A17" s="68">
        <v>1608012</v>
      </c>
      <c r="B17" s="69" t="s">
        <v>492</v>
      </c>
      <c r="C17" s="69" t="s">
        <v>468</v>
      </c>
      <c r="D17" s="69" t="s">
        <v>483</v>
      </c>
      <c r="E17" s="68">
        <v>2009</v>
      </c>
      <c r="F17" s="69" t="s">
        <v>493</v>
      </c>
      <c r="G17" s="69" t="s">
        <v>494</v>
      </c>
      <c r="H17" s="70">
        <v>21400000</v>
      </c>
    </row>
    <row r="18" spans="1:8" x14ac:dyDescent="0.25">
      <c r="A18" s="68" t="s">
        <v>579</v>
      </c>
      <c r="B18" s="69" t="s">
        <v>580</v>
      </c>
      <c r="C18" s="69" t="s">
        <v>468</v>
      </c>
      <c r="D18" s="69" t="s">
        <v>581</v>
      </c>
      <c r="E18" s="68">
        <v>2015</v>
      </c>
      <c r="F18" s="69" t="s">
        <v>582</v>
      </c>
      <c r="G18" s="69" t="s">
        <v>583</v>
      </c>
      <c r="H18" s="70">
        <v>253300000</v>
      </c>
    </row>
    <row r="19" spans="1:8" x14ac:dyDescent="0.25">
      <c r="A19" s="68">
        <v>3611094</v>
      </c>
      <c r="B19" s="69" t="s">
        <v>584</v>
      </c>
      <c r="C19" s="69" t="s">
        <v>585</v>
      </c>
      <c r="D19" s="69" t="s">
        <v>586</v>
      </c>
      <c r="E19" s="68">
        <v>2014</v>
      </c>
      <c r="F19" s="69" t="s">
        <v>587</v>
      </c>
      <c r="G19" s="69" t="s">
        <v>588</v>
      </c>
      <c r="H19" s="70">
        <v>171100000</v>
      </c>
    </row>
    <row r="20" spans="1:8" ht="17.25" thickBot="1" x14ac:dyDescent="0.25">
      <c r="A20" s="62"/>
      <c r="B20" s="62"/>
      <c r="C20" s="62"/>
      <c r="D20" s="62"/>
      <c r="E20" s="62"/>
      <c r="F20" s="62"/>
      <c r="G20" s="63" t="s">
        <v>495</v>
      </c>
      <c r="H20" s="65">
        <f>SUM(H10:H19)</f>
        <v>820000000</v>
      </c>
    </row>
    <row r="21" spans="1:8" ht="17.25" thickBot="1" x14ac:dyDescent="0.3">
      <c r="A21" s="96" t="s">
        <v>162</v>
      </c>
      <c r="B21" s="139"/>
      <c r="C21" s="139"/>
      <c r="D21" s="139"/>
      <c r="E21" s="139"/>
      <c r="F21" s="139"/>
      <c r="G21" s="139"/>
      <c r="H21" s="134"/>
    </row>
    <row r="22" spans="1:8" ht="17.25" thickBot="1" x14ac:dyDescent="0.3">
      <c r="A22" s="135" t="s">
        <v>121</v>
      </c>
      <c r="B22" s="162"/>
      <c r="C22" s="162"/>
      <c r="D22" s="162"/>
      <c r="E22" s="162"/>
      <c r="F22" s="162"/>
      <c r="G22" s="162"/>
      <c r="H22" s="163"/>
    </row>
    <row r="23" spans="1:8" ht="17.25" thickBot="1" x14ac:dyDescent="0.3">
      <c r="A23" s="137" t="s">
        <v>163</v>
      </c>
      <c r="B23" s="141"/>
      <c r="C23" s="141"/>
      <c r="D23" s="141"/>
      <c r="E23" s="141"/>
      <c r="F23" s="141"/>
      <c r="G23" s="141"/>
      <c r="H23" s="142"/>
    </row>
    <row r="24" spans="1:8" ht="17.25" thickBot="1" x14ac:dyDescent="0.3">
      <c r="A24" s="135" t="s">
        <v>164</v>
      </c>
      <c r="B24" s="162"/>
      <c r="C24" s="162"/>
      <c r="D24" s="162"/>
      <c r="E24" s="162"/>
      <c r="F24" s="162"/>
      <c r="G24" s="162"/>
      <c r="H24" s="163"/>
    </row>
    <row r="25" spans="1:8" ht="17.25" thickBot="1" x14ac:dyDescent="0.3">
      <c r="A25" s="135" t="s">
        <v>165</v>
      </c>
      <c r="B25" s="162"/>
      <c r="C25" s="162"/>
      <c r="D25" s="162"/>
      <c r="E25" s="162"/>
      <c r="F25" s="162"/>
      <c r="G25" s="162"/>
      <c r="H25" s="163"/>
    </row>
    <row r="26" spans="1:8" ht="17.25" thickBot="1" x14ac:dyDescent="0.3">
      <c r="A26" s="135" t="s">
        <v>166</v>
      </c>
      <c r="B26" s="162"/>
      <c r="C26" s="162"/>
      <c r="D26" s="162"/>
      <c r="E26" s="162"/>
      <c r="F26" s="162"/>
      <c r="G26" s="162"/>
      <c r="H26" s="163"/>
    </row>
    <row r="27" spans="1:8" ht="17.25" thickBot="1" x14ac:dyDescent="0.3">
      <c r="A27" s="135" t="s">
        <v>167</v>
      </c>
      <c r="B27" s="162"/>
      <c r="C27" s="162"/>
      <c r="D27" s="162"/>
      <c r="E27" s="162"/>
      <c r="F27" s="162"/>
      <c r="G27" s="162"/>
      <c r="H27" s="163"/>
    </row>
    <row r="28" spans="1:8" ht="17.25" thickBot="1" x14ac:dyDescent="0.3">
      <c r="A28" s="135" t="s">
        <v>168</v>
      </c>
      <c r="B28" s="162"/>
      <c r="C28" s="162"/>
      <c r="D28" s="162"/>
      <c r="E28" s="162"/>
      <c r="F28" s="162"/>
      <c r="G28" s="162"/>
      <c r="H28" s="163"/>
    </row>
    <row r="29" spans="1:8" ht="17.25" thickBot="1" x14ac:dyDescent="0.3">
      <c r="A29" s="135" t="s">
        <v>169</v>
      </c>
      <c r="B29" s="162"/>
      <c r="C29" s="162"/>
      <c r="D29" s="162"/>
      <c r="E29" s="162"/>
      <c r="F29" s="162"/>
      <c r="G29" s="162"/>
      <c r="H29" s="163"/>
    </row>
    <row r="30" spans="1:8" ht="17.25" thickBot="1" x14ac:dyDescent="0.3">
      <c r="A30" s="110" t="s">
        <v>170</v>
      </c>
      <c r="B30" s="140"/>
      <c r="C30" s="140"/>
      <c r="D30" s="140"/>
      <c r="E30" s="140"/>
      <c r="F30" s="140"/>
      <c r="G30" s="140"/>
      <c r="H30" s="128"/>
    </row>
    <row r="31" spans="1:8" ht="17.25" thickBot="1" x14ac:dyDescent="0.3">
      <c r="A31" s="135" t="s">
        <v>171</v>
      </c>
      <c r="B31" s="162"/>
      <c r="C31" s="162"/>
      <c r="D31" s="162"/>
      <c r="E31" s="162"/>
      <c r="F31" s="162"/>
      <c r="G31" s="162"/>
      <c r="H31" s="163"/>
    </row>
    <row r="32" spans="1:8" ht="17.25" thickBot="1" x14ac:dyDescent="0.3">
      <c r="A32" s="135" t="s">
        <v>398</v>
      </c>
      <c r="B32" s="162"/>
      <c r="C32" s="162"/>
      <c r="D32" s="162"/>
      <c r="E32" s="162"/>
      <c r="F32" s="162"/>
      <c r="G32" s="162"/>
      <c r="H32" s="163"/>
    </row>
    <row r="33" spans="1:8" ht="17.25" thickBot="1" x14ac:dyDescent="0.3">
      <c r="A33" s="135" t="s">
        <v>397</v>
      </c>
      <c r="B33" s="162"/>
      <c r="C33" s="162"/>
      <c r="D33" s="162"/>
      <c r="E33" s="162"/>
      <c r="F33" s="162"/>
      <c r="G33" s="162"/>
      <c r="H33" s="163"/>
    </row>
    <row r="34" spans="1:8" ht="17.25" thickBot="1" x14ac:dyDescent="0.3">
      <c r="A34" s="135" t="s">
        <v>172</v>
      </c>
      <c r="B34" s="162"/>
      <c r="C34" s="162"/>
      <c r="D34" s="162"/>
      <c r="E34" s="162"/>
      <c r="F34" s="162"/>
      <c r="G34" s="162"/>
      <c r="H34" s="163"/>
    </row>
    <row r="35" spans="1:8" x14ac:dyDescent="0.25">
      <c r="A35" s="164" t="s">
        <v>173</v>
      </c>
      <c r="B35" s="165"/>
      <c r="C35" s="165"/>
      <c r="D35" s="165"/>
      <c r="E35" s="165"/>
      <c r="F35" s="165"/>
      <c r="G35" s="165"/>
      <c r="H35" s="166"/>
    </row>
    <row r="36" spans="1:8" ht="17.25" thickBot="1" x14ac:dyDescent="0.3">
      <c r="A36" s="116"/>
      <c r="B36" s="155"/>
      <c r="C36" s="155"/>
      <c r="D36" s="155"/>
      <c r="E36" s="155"/>
      <c r="F36" s="155"/>
      <c r="G36" s="155"/>
      <c r="H36" s="156"/>
    </row>
    <row r="37" spans="1:8" ht="17.25" thickBot="1" x14ac:dyDescent="0.3">
      <c r="A37" s="96" t="s">
        <v>174</v>
      </c>
      <c r="B37" s="139"/>
      <c r="C37" s="139"/>
      <c r="D37" s="139"/>
      <c r="E37" s="139"/>
      <c r="F37" s="139"/>
      <c r="G37" s="139"/>
      <c r="H37" s="134"/>
    </row>
    <row r="38" spans="1:8" ht="17.25" thickBot="1" x14ac:dyDescent="0.3">
      <c r="A38" s="135" t="s">
        <v>387</v>
      </c>
      <c r="B38" s="162"/>
      <c r="C38" s="162"/>
      <c r="D38" s="162"/>
      <c r="E38" s="162"/>
      <c r="F38" s="162"/>
      <c r="G38" s="162"/>
      <c r="H38" s="163"/>
    </row>
    <row r="39" spans="1:8" ht="17.25" thickBot="1" x14ac:dyDescent="0.3">
      <c r="A39" s="135" t="s">
        <v>386</v>
      </c>
      <c r="B39" s="162"/>
      <c r="C39" s="162"/>
      <c r="D39" s="162"/>
      <c r="E39" s="162"/>
      <c r="F39" s="162"/>
      <c r="G39" s="162"/>
      <c r="H39" s="163"/>
    </row>
    <row r="40" spans="1:8" ht="17.25" thickBot="1" x14ac:dyDescent="0.3">
      <c r="A40" s="135" t="s">
        <v>385</v>
      </c>
      <c r="B40" s="162"/>
      <c r="C40" s="162"/>
      <c r="D40" s="162"/>
      <c r="E40" s="162"/>
      <c r="F40" s="162"/>
      <c r="G40" s="162"/>
      <c r="H40" s="163"/>
    </row>
    <row r="41" spans="1:8" ht="33" customHeight="1" thickBot="1" x14ac:dyDescent="0.3">
      <c r="A41" s="168" t="s">
        <v>384</v>
      </c>
      <c r="B41" s="169"/>
      <c r="C41" s="169"/>
      <c r="D41" s="169"/>
      <c r="E41" s="169"/>
      <c r="F41" s="169"/>
      <c r="G41" s="169"/>
      <c r="H41" s="170"/>
    </row>
    <row r="42" spans="1:8" ht="17.25" thickBot="1" x14ac:dyDescent="0.3">
      <c r="A42" s="96" t="s">
        <v>175</v>
      </c>
      <c r="B42" s="139"/>
      <c r="C42" s="139"/>
      <c r="D42" s="139"/>
      <c r="E42" s="139"/>
      <c r="F42" s="139"/>
      <c r="G42" s="139"/>
      <c r="H42" s="134"/>
    </row>
    <row r="43" spans="1:8" ht="17.25" thickBot="1" x14ac:dyDescent="0.3">
      <c r="A43" s="110" t="s">
        <v>176</v>
      </c>
      <c r="B43" s="140"/>
      <c r="C43" s="140"/>
      <c r="D43" s="140"/>
      <c r="E43" s="140"/>
      <c r="F43" s="140"/>
      <c r="G43" s="140"/>
      <c r="H43" s="128"/>
    </row>
    <row r="44" spans="1:8" ht="69" customHeight="1" thickBot="1" x14ac:dyDescent="0.3">
      <c r="A44" s="96" t="s">
        <v>177</v>
      </c>
      <c r="B44" s="139"/>
      <c r="C44" s="139"/>
      <c r="D44" s="139"/>
      <c r="E44" s="139"/>
      <c r="F44" s="139"/>
      <c r="G44" s="139"/>
      <c r="H44" s="134"/>
    </row>
    <row r="45" spans="1:8" ht="16.5" customHeight="1" thickBot="1" x14ac:dyDescent="0.3">
      <c r="A45" s="137" t="s">
        <v>121</v>
      </c>
      <c r="B45" s="141"/>
      <c r="C45" s="141"/>
      <c r="D45" s="141"/>
      <c r="E45" s="141"/>
      <c r="F45" s="141"/>
      <c r="G45" s="141"/>
      <c r="H45" s="142"/>
    </row>
    <row r="46" spans="1:8" ht="33" customHeight="1" thickBot="1" x14ac:dyDescent="0.3">
      <c r="A46" s="102" t="s">
        <v>178</v>
      </c>
      <c r="B46" s="143"/>
      <c r="C46" s="143"/>
      <c r="D46" s="143"/>
      <c r="E46" s="143"/>
      <c r="F46" s="143"/>
      <c r="G46" s="143"/>
      <c r="H46" s="120"/>
    </row>
    <row r="47" spans="1:8" ht="68.25" customHeight="1" x14ac:dyDescent="0.25">
      <c r="A47" s="118" t="s">
        <v>281</v>
      </c>
      <c r="B47" s="153"/>
      <c r="C47" s="153"/>
      <c r="D47" s="153"/>
      <c r="E47" s="153"/>
      <c r="F47" s="153"/>
      <c r="G47" s="153"/>
      <c r="H47" s="154"/>
    </row>
    <row r="48" spans="1:8" ht="53.25" customHeight="1" thickBot="1" x14ac:dyDescent="0.3">
      <c r="A48" s="116" t="s">
        <v>179</v>
      </c>
      <c r="B48" s="155"/>
      <c r="C48" s="155"/>
      <c r="D48" s="155"/>
      <c r="E48" s="155"/>
      <c r="F48" s="155"/>
      <c r="G48" s="155"/>
      <c r="H48" s="156"/>
    </row>
    <row r="49" spans="1:8" ht="16.5" customHeight="1" x14ac:dyDescent="0.25">
      <c r="A49" s="112" t="s">
        <v>180</v>
      </c>
      <c r="B49" s="147"/>
      <c r="C49" s="147"/>
      <c r="D49" s="147"/>
      <c r="E49" s="147"/>
      <c r="F49" s="147"/>
      <c r="G49" s="147"/>
      <c r="H49" s="148"/>
    </row>
    <row r="50" spans="1:8" ht="103.5" customHeight="1" thickBot="1" x14ac:dyDescent="0.3">
      <c r="A50" s="100" t="s">
        <v>181</v>
      </c>
      <c r="B50" s="151"/>
      <c r="C50" s="151"/>
      <c r="D50" s="151"/>
      <c r="E50" s="151"/>
      <c r="F50" s="151"/>
      <c r="G50" s="151"/>
      <c r="H50" s="152"/>
    </row>
    <row r="51" spans="1:8" x14ac:dyDescent="0.25">
      <c r="A51" s="159" t="s">
        <v>182</v>
      </c>
      <c r="B51" s="160"/>
      <c r="C51" s="160"/>
      <c r="D51" s="160"/>
      <c r="E51" s="160"/>
      <c r="F51" s="160"/>
      <c r="G51" s="160"/>
      <c r="H51" s="161"/>
    </row>
    <row r="52" spans="1:8" ht="34.5" customHeight="1" thickBot="1" x14ac:dyDescent="0.3">
      <c r="A52" s="104" t="s">
        <v>183</v>
      </c>
      <c r="B52" s="167"/>
      <c r="C52" s="167"/>
      <c r="D52" s="167"/>
      <c r="E52" s="167"/>
      <c r="F52" s="167"/>
      <c r="G52" s="167"/>
      <c r="H52" s="105"/>
    </row>
    <row r="53" spans="1:8" ht="33" customHeight="1" thickBot="1" x14ac:dyDescent="0.3">
      <c r="A53" s="144" t="s">
        <v>184</v>
      </c>
      <c r="B53" s="145"/>
      <c r="C53" s="145"/>
      <c r="D53" s="145"/>
      <c r="E53" s="145"/>
      <c r="F53" s="145"/>
      <c r="G53" s="145"/>
      <c r="H53" s="146"/>
    </row>
    <row r="54" spans="1:8" ht="84.75" customHeight="1" thickBot="1" x14ac:dyDescent="0.3">
      <c r="A54" s="144" t="s">
        <v>185</v>
      </c>
      <c r="B54" s="145"/>
      <c r="C54" s="145"/>
      <c r="D54" s="145"/>
      <c r="E54" s="145"/>
      <c r="F54" s="145"/>
      <c r="G54" s="145"/>
      <c r="H54" s="146"/>
    </row>
    <row r="55" spans="1:8" ht="66.75" customHeight="1" thickBot="1" x14ac:dyDescent="0.3">
      <c r="A55" s="123" t="s">
        <v>186</v>
      </c>
      <c r="B55" s="157"/>
      <c r="C55" s="157"/>
      <c r="D55" s="157"/>
      <c r="E55" s="157"/>
      <c r="F55" s="157"/>
      <c r="G55" s="157"/>
      <c r="H55" s="158"/>
    </row>
    <row r="56" spans="1:8" ht="17.25" thickBot="1" x14ac:dyDescent="0.3">
      <c r="A56" s="102" t="s">
        <v>187</v>
      </c>
      <c r="B56" s="143"/>
      <c r="C56" s="143"/>
      <c r="D56" s="143"/>
      <c r="E56" s="143"/>
      <c r="F56" s="143"/>
      <c r="G56" s="143"/>
      <c r="H56" s="120"/>
    </row>
    <row r="57" spans="1:8" ht="17.25" thickBot="1" x14ac:dyDescent="0.3">
      <c r="A57" s="123" t="s">
        <v>188</v>
      </c>
      <c r="B57" s="157"/>
      <c r="C57" s="157"/>
      <c r="D57" s="157"/>
      <c r="E57" s="157"/>
      <c r="F57" s="157"/>
      <c r="G57" s="157"/>
      <c r="H57" s="158"/>
    </row>
    <row r="58" spans="1:8" ht="17.25" thickBot="1" x14ac:dyDescent="0.3">
      <c r="A58" s="137" t="s">
        <v>279</v>
      </c>
      <c r="B58" s="141"/>
      <c r="C58" s="141"/>
      <c r="D58" s="141"/>
      <c r="E58" s="141"/>
      <c r="F58" s="141"/>
      <c r="G58" s="141"/>
      <c r="H58" s="142"/>
    </row>
    <row r="59" spans="1:8" ht="57" customHeight="1" thickBot="1" x14ac:dyDescent="0.3">
      <c r="A59" s="137" t="s">
        <v>189</v>
      </c>
      <c r="B59" s="141"/>
      <c r="C59" s="141"/>
      <c r="D59" s="141"/>
      <c r="E59" s="141"/>
      <c r="F59" s="141"/>
      <c r="G59" s="141"/>
      <c r="H59" s="142"/>
    </row>
    <row r="60" spans="1:8" ht="83.25" customHeight="1" thickBot="1" x14ac:dyDescent="0.3">
      <c r="A60" s="137" t="s">
        <v>190</v>
      </c>
      <c r="B60" s="141"/>
      <c r="C60" s="141"/>
      <c r="D60" s="141"/>
      <c r="E60" s="141"/>
      <c r="F60" s="141"/>
      <c r="G60" s="141"/>
      <c r="H60" s="142"/>
    </row>
    <row r="61" spans="1:8" ht="90.75" customHeight="1" thickBot="1" x14ac:dyDescent="0.3">
      <c r="A61" s="102" t="s">
        <v>399</v>
      </c>
      <c r="B61" s="143"/>
      <c r="C61" s="143"/>
      <c r="D61" s="143"/>
      <c r="E61" s="143"/>
      <c r="F61" s="143"/>
      <c r="G61" s="143"/>
      <c r="H61" s="120"/>
    </row>
    <row r="62" spans="1:8" ht="54" customHeight="1" thickBot="1" x14ac:dyDescent="0.3">
      <c r="A62" s="102" t="s">
        <v>191</v>
      </c>
      <c r="B62" s="143"/>
      <c r="C62" s="143"/>
      <c r="D62" s="143"/>
      <c r="E62" s="143"/>
      <c r="F62" s="143"/>
      <c r="G62" s="143"/>
      <c r="H62" s="120"/>
    </row>
    <row r="63" spans="1:8" ht="49.5" customHeight="1" x14ac:dyDescent="0.25">
      <c r="A63" s="112" t="s">
        <v>192</v>
      </c>
      <c r="B63" s="147"/>
      <c r="C63" s="147"/>
      <c r="D63" s="147"/>
      <c r="E63" s="147"/>
      <c r="F63" s="147"/>
      <c r="G63" s="147"/>
      <c r="H63" s="148"/>
    </row>
    <row r="64" spans="1:8" ht="17.25" thickBot="1" x14ac:dyDescent="0.3">
      <c r="A64" s="100" t="s">
        <v>193</v>
      </c>
      <c r="B64" s="151"/>
      <c r="C64" s="151"/>
      <c r="D64" s="151"/>
      <c r="E64" s="151"/>
      <c r="F64" s="151"/>
      <c r="G64" s="151"/>
      <c r="H64" s="152"/>
    </row>
    <row r="65" spans="1:8" ht="17.25" thickBot="1" x14ac:dyDescent="0.3">
      <c r="A65" s="102" t="s">
        <v>194</v>
      </c>
      <c r="B65" s="143"/>
      <c r="C65" s="143"/>
      <c r="D65" s="143"/>
      <c r="E65" s="143"/>
      <c r="F65" s="143"/>
      <c r="G65" s="143"/>
      <c r="H65" s="120"/>
    </row>
    <row r="66" spans="1:8" ht="33" customHeight="1" thickBot="1" x14ac:dyDescent="0.3">
      <c r="A66" s="137" t="s">
        <v>195</v>
      </c>
      <c r="B66" s="141"/>
      <c r="C66" s="141"/>
      <c r="D66" s="141"/>
      <c r="E66" s="141"/>
      <c r="F66" s="141"/>
      <c r="G66" s="141"/>
      <c r="H66" s="142"/>
    </row>
    <row r="67" spans="1:8" ht="17.25" thickBot="1" x14ac:dyDescent="0.3">
      <c r="A67" s="137" t="s">
        <v>196</v>
      </c>
      <c r="B67" s="141"/>
      <c r="C67" s="141"/>
      <c r="D67" s="141"/>
      <c r="E67" s="141"/>
      <c r="F67" s="141"/>
      <c r="G67" s="141"/>
      <c r="H67" s="142"/>
    </row>
    <row r="68" spans="1:8" ht="17.25" thickBot="1" x14ac:dyDescent="0.3">
      <c r="A68" s="102" t="s">
        <v>197</v>
      </c>
      <c r="B68" s="143"/>
      <c r="C68" s="143"/>
      <c r="D68" s="143"/>
      <c r="E68" s="143"/>
      <c r="F68" s="143"/>
      <c r="G68" s="143"/>
      <c r="H68" s="120"/>
    </row>
    <row r="69" spans="1:8" ht="17.25" thickBot="1" x14ac:dyDescent="0.3">
      <c r="A69" s="137" t="s">
        <v>198</v>
      </c>
      <c r="B69" s="141"/>
      <c r="C69" s="141"/>
      <c r="D69" s="141"/>
      <c r="E69" s="141"/>
      <c r="F69" s="141"/>
      <c r="G69" s="141"/>
      <c r="H69" s="142"/>
    </row>
    <row r="70" spans="1:8" ht="66.75" customHeight="1" thickBot="1" x14ac:dyDescent="0.3">
      <c r="A70" s="137" t="s">
        <v>199</v>
      </c>
      <c r="B70" s="141"/>
      <c r="C70" s="141"/>
      <c r="D70" s="141"/>
      <c r="E70" s="141"/>
      <c r="F70" s="141"/>
      <c r="G70" s="141"/>
      <c r="H70" s="142"/>
    </row>
    <row r="71" spans="1:8" ht="16.5" customHeight="1" thickBot="1" x14ac:dyDescent="0.3">
      <c r="A71" s="102" t="s">
        <v>200</v>
      </c>
      <c r="B71" s="143"/>
      <c r="C71" s="143"/>
      <c r="D71" s="143"/>
      <c r="E71" s="143"/>
      <c r="F71" s="143"/>
      <c r="G71" s="143"/>
      <c r="H71" s="120"/>
    </row>
    <row r="72" spans="1:8" ht="17.25" thickBot="1" x14ac:dyDescent="0.3">
      <c r="A72" s="102" t="s">
        <v>201</v>
      </c>
      <c r="B72" s="143"/>
      <c r="C72" s="143"/>
      <c r="D72" s="143"/>
      <c r="E72" s="143"/>
      <c r="F72" s="143"/>
      <c r="G72" s="143"/>
      <c r="H72" s="120"/>
    </row>
    <row r="73" spans="1:8" x14ac:dyDescent="0.25">
      <c r="A73" s="118" t="s">
        <v>202</v>
      </c>
      <c r="B73" s="153"/>
      <c r="C73" s="153"/>
      <c r="D73" s="153"/>
      <c r="E73" s="153"/>
      <c r="F73" s="153"/>
      <c r="G73" s="153"/>
      <c r="H73" s="154"/>
    </row>
    <row r="74" spans="1:8" ht="17.25" thickBot="1" x14ac:dyDescent="0.3">
      <c r="A74" s="116" t="s">
        <v>203</v>
      </c>
      <c r="B74" s="155"/>
      <c r="C74" s="155"/>
      <c r="D74" s="155"/>
      <c r="E74" s="155"/>
      <c r="F74" s="155"/>
      <c r="G74" s="155"/>
      <c r="H74" s="156"/>
    </row>
    <row r="75" spans="1:8" ht="17.25" thickBot="1" x14ac:dyDescent="0.3">
      <c r="A75" s="137" t="s">
        <v>204</v>
      </c>
      <c r="B75" s="141"/>
      <c r="C75" s="141"/>
      <c r="D75" s="141"/>
      <c r="E75" s="141"/>
      <c r="F75" s="141"/>
      <c r="G75" s="141"/>
      <c r="H75" s="142"/>
    </row>
    <row r="76" spans="1:8" ht="17.25" thickBot="1" x14ac:dyDescent="0.3">
      <c r="A76" s="137" t="s">
        <v>205</v>
      </c>
      <c r="B76" s="141"/>
      <c r="C76" s="141"/>
      <c r="D76" s="141"/>
      <c r="E76" s="141"/>
      <c r="F76" s="141"/>
      <c r="G76" s="141"/>
      <c r="H76" s="142"/>
    </row>
    <row r="77" spans="1:8" ht="49.5" customHeight="1" thickBot="1" x14ac:dyDescent="0.3">
      <c r="A77" s="102" t="s">
        <v>206</v>
      </c>
      <c r="B77" s="143"/>
      <c r="C77" s="143"/>
      <c r="D77" s="143"/>
      <c r="E77" s="143"/>
      <c r="F77" s="143"/>
      <c r="G77" s="143"/>
      <c r="H77" s="120"/>
    </row>
    <row r="78" spans="1:8" ht="17.25" thickBot="1" x14ac:dyDescent="0.3">
      <c r="A78" s="102" t="s">
        <v>207</v>
      </c>
      <c r="B78" s="143"/>
      <c r="C78" s="143"/>
      <c r="D78" s="143"/>
      <c r="E78" s="143"/>
      <c r="F78" s="143"/>
      <c r="G78" s="143"/>
      <c r="H78" s="120"/>
    </row>
    <row r="79" spans="1:8" ht="17.25" thickBot="1" x14ac:dyDescent="0.3">
      <c r="A79" s="102" t="s">
        <v>208</v>
      </c>
      <c r="B79" s="143"/>
      <c r="C79" s="143"/>
      <c r="D79" s="143"/>
      <c r="E79" s="143"/>
      <c r="F79" s="143"/>
      <c r="G79" s="143"/>
      <c r="H79" s="120"/>
    </row>
    <row r="80" spans="1:8" ht="51.75" customHeight="1" thickBot="1" x14ac:dyDescent="0.3">
      <c r="A80" s="137" t="s">
        <v>209</v>
      </c>
      <c r="B80" s="141"/>
      <c r="C80" s="141"/>
      <c r="D80" s="141"/>
      <c r="E80" s="141"/>
      <c r="F80" s="141"/>
      <c r="G80" s="141"/>
      <c r="H80" s="142"/>
    </row>
    <row r="81" spans="1:8" ht="17.25" thickBot="1" x14ac:dyDescent="0.3">
      <c r="A81" s="137" t="s">
        <v>210</v>
      </c>
      <c r="B81" s="141"/>
      <c r="C81" s="141"/>
      <c r="D81" s="141"/>
      <c r="E81" s="141"/>
      <c r="F81" s="141"/>
      <c r="G81" s="141"/>
      <c r="H81" s="142"/>
    </row>
    <row r="82" spans="1:8" ht="17.25" thickBot="1" x14ac:dyDescent="0.3">
      <c r="A82" s="102" t="s">
        <v>211</v>
      </c>
      <c r="B82" s="143"/>
      <c r="C82" s="143"/>
      <c r="D82" s="143"/>
      <c r="E82" s="143"/>
      <c r="F82" s="143"/>
      <c r="G82" s="143"/>
      <c r="H82" s="120"/>
    </row>
    <row r="83" spans="1:8" ht="17.25" thickBot="1" x14ac:dyDescent="0.3">
      <c r="A83" s="137" t="s">
        <v>212</v>
      </c>
      <c r="B83" s="141"/>
      <c r="C83" s="141"/>
      <c r="D83" s="141"/>
      <c r="E83" s="141"/>
      <c r="F83" s="141"/>
      <c r="G83" s="141"/>
      <c r="H83" s="142"/>
    </row>
    <row r="84" spans="1:8" ht="17.25" thickBot="1" x14ac:dyDescent="0.3">
      <c r="A84" s="137" t="s">
        <v>213</v>
      </c>
      <c r="B84" s="141"/>
      <c r="C84" s="141"/>
      <c r="D84" s="141"/>
      <c r="E84" s="141"/>
      <c r="F84" s="141"/>
      <c r="G84" s="141"/>
      <c r="H84" s="142"/>
    </row>
    <row r="85" spans="1:8" ht="17.25" thickBot="1" x14ac:dyDescent="0.3">
      <c r="A85" s="144" t="s">
        <v>214</v>
      </c>
      <c r="B85" s="145"/>
      <c r="C85" s="145"/>
      <c r="D85" s="145"/>
      <c r="E85" s="145"/>
      <c r="F85" s="145"/>
      <c r="G85" s="145"/>
      <c r="H85" s="146"/>
    </row>
    <row r="86" spans="1:8" ht="69" customHeight="1" thickBot="1" x14ac:dyDescent="0.3">
      <c r="A86" s="137" t="s">
        <v>215</v>
      </c>
      <c r="B86" s="141"/>
      <c r="C86" s="141"/>
      <c r="D86" s="141"/>
      <c r="E86" s="141"/>
      <c r="F86" s="141"/>
      <c r="G86" s="141"/>
      <c r="H86" s="142"/>
    </row>
    <row r="87" spans="1:8" ht="17.25" thickBot="1" x14ac:dyDescent="0.3">
      <c r="A87" s="137" t="s">
        <v>216</v>
      </c>
      <c r="B87" s="141"/>
      <c r="C87" s="141"/>
      <c r="D87" s="141"/>
      <c r="E87" s="141"/>
      <c r="F87" s="141"/>
      <c r="G87" s="141"/>
      <c r="H87" s="142"/>
    </row>
    <row r="88" spans="1:8" ht="66" customHeight="1" thickBot="1" x14ac:dyDescent="0.3">
      <c r="A88" s="102" t="s">
        <v>217</v>
      </c>
      <c r="B88" s="143"/>
      <c r="C88" s="143"/>
      <c r="D88" s="143"/>
      <c r="E88" s="143"/>
      <c r="F88" s="143"/>
      <c r="G88" s="143"/>
      <c r="H88" s="120"/>
    </row>
    <row r="89" spans="1:8" ht="66" customHeight="1" thickBot="1" x14ac:dyDescent="0.3">
      <c r="A89" s="137" t="s">
        <v>218</v>
      </c>
      <c r="B89" s="141"/>
      <c r="C89" s="141"/>
      <c r="D89" s="141"/>
      <c r="E89" s="141"/>
      <c r="F89" s="141"/>
      <c r="G89" s="141"/>
      <c r="H89" s="142"/>
    </row>
    <row r="90" spans="1:8" ht="67.5" customHeight="1" thickBot="1" x14ac:dyDescent="0.3">
      <c r="A90" s="102" t="s">
        <v>219</v>
      </c>
      <c r="B90" s="143"/>
      <c r="C90" s="143"/>
      <c r="D90" s="143"/>
      <c r="E90" s="143"/>
      <c r="F90" s="143"/>
      <c r="G90" s="143"/>
      <c r="H90" s="120"/>
    </row>
    <row r="91" spans="1:8" ht="17.25" thickBot="1" x14ac:dyDescent="0.3">
      <c r="A91" s="102" t="s">
        <v>220</v>
      </c>
      <c r="B91" s="143"/>
      <c r="C91" s="143"/>
      <c r="D91" s="143"/>
      <c r="E91" s="143"/>
      <c r="F91" s="143"/>
      <c r="G91" s="143"/>
      <c r="H91" s="120"/>
    </row>
    <row r="92" spans="1:8" ht="48.75" customHeight="1" thickBot="1" x14ac:dyDescent="0.3">
      <c r="A92" s="102" t="s">
        <v>221</v>
      </c>
      <c r="B92" s="143"/>
      <c r="C92" s="143"/>
      <c r="D92" s="143"/>
      <c r="E92" s="143"/>
      <c r="F92" s="143"/>
      <c r="G92" s="143"/>
      <c r="H92" s="120"/>
    </row>
    <row r="93" spans="1:8" ht="33.75" customHeight="1" thickBot="1" x14ac:dyDescent="0.3">
      <c r="A93" s="137" t="s">
        <v>222</v>
      </c>
      <c r="B93" s="141"/>
      <c r="C93" s="141"/>
      <c r="D93" s="141"/>
      <c r="E93" s="141"/>
      <c r="F93" s="141"/>
      <c r="G93" s="141"/>
      <c r="H93" s="142"/>
    </row>
    <row r="94" spans="1:8" ht="52.5" customHeight="1" x14ac:dyDescent="0.25">
      <c r="A94" s="112" t="s">
        <v>223</v>
      </c>
      <c r="B94" s="147"/>
      <c r="C94" s="147"/>
      <c r="D94" s="147"/>
      <c r="E94" s="147"/>
      <c r="F94" s="147"/>
      <c r="G94" s="147"/>
      <c r="H94" s="148"/>
    </row>
    <row r="95" spans="1:8" ht="48.75" customHeight="1" x14ac:dyDescent="0.25">
      <c r="A95" s="121" t="s">
        <v>224</v>
      </c>
      <c r="B95" s="149"/>
      <c r="C95" s="149"/>
      <c r="D95" s="149"/>
      <c r="E95" s="149"/>
      <c r="F95" s="149"/>
      <c r="G95" s="149"/>
      <c r="H95" s="150"/>
    </row>
    <row r="96" spans="1:8" ht="34.5" customHeight="1" thickBot="1" x14ac:dyDescent="0.3">
      <c r="A96" s="100" t="s">
        <v>225</v>
      </c>
      <c r="B96" s="151"/>
      <c r="C96" s="151"/>
      <c r="D96" s="151"/>
      <c r="E96" s="151"/>
      <c r="F96" s="151"/>
      <c r="G96" s="151"/>
      <c r="H96" s="152"/>
    </row>
    <row r="97" spans="1:8" ht="17.25" thickBot="1" x14ac:dyDescent="0.3">
      <c r="A97" s="102" t="s">
        <v>226</v>
      </c>
      <c r="B97" s="143"/>
      <c r="C97" s="143"/>
      <c r="D97" s="143"/>
      <c r="E97" s="143"/>
      <c r="F97" s="143"/>
      <c r="G97" s="143"/>
      <c r="H97" s="120"/>
    </row>
    <row r="98" spans="1:8" ht="58.5" customHeight="1" thickBot="1" x14ac:dyDescent="0.3">
      <c r="A98" s="137" t="s">
        <v>227</v>
      </c>
      <c r="B98" s="141"/>
      <c r="C98" s="141"/>
      <c r="D98" s="141"/>
      <c r="E98" s="141"/>
      <c r="F98" s="141"/>
      <c r="G98" s="141"/>
      <c r="H98" s="142"/>
    </row>
    <row r="99" spans="1:8" ht="17.25" thickBot="1" x14ac:dyDescent="0.3">
      <c r="A99" s="137" t="s">
        <v>228</v>
      </c>
      <c r="B99" s="141"/>
      <c r="C99" s="141"/>
      <c r="D99" s="141"/>
      <c r="E99" s="141"/>
      <c r="F99" s="141"/>
      <c r="G99" s="141"/>
      <c r="H99" s="142"/>
    </row>
    <row r="100" spans="1:8" ht="17.25" thickBot="1" x14ac:dyDescent="0.3">
      <c r="A100" s="137" t="s">
        <v>280</v>
      </c>
      <c r="B100" s="141"/>
      <c r="C100" s="141"/>
      <c r="D100" s="141"/>
      <c r="E100" s="141"/>
      <c r="F100" s="141"/>
      <c r="G100" s="141"/>
      <c r="H100" s="142"/>
    </row>
    <row r="101" spans="1:8" ht="17.25" thickBot="1" x14ac:dyDescent="0.3">
      <c r="A101" s="137" t="s">
        <v>229</v>
      </c>
      <c r="B101" s="141"/>
      <c r="C101" s="141"/>
      <c r="D101" s="141"/>
      <c r="E101" s="141"/>
      <c r="F101" s="141"/>
      <c r="G101" s="141"/>
      <c r="H101" s="142"/>
    </row>
    <row r="102" spans="1:8" ht="66.75" customHeight="1" thickBot="1" x14ac:dyDescent="0.3">
      <c r="A102" s="137" t="s">
        <v>230</v>
      </c>
      <c r="B102" s="141"/>
      <c r="C102" s="141"/>
      <c r="D102" s="141"/>
      <c r="E102" s="141"/>
      <c r="F102" s="141"/>
      <c r="G102" s="141"/>
      <c r="H102" s="142"/>
    </row>
    <row r="103" spans="1:8" ht="17.25" thickBot="1" x14ac:dyDescent="0.3">
      <c r="A103" s="96" t="s">
        <v>231</v>
      </c>
      <c r="B103" s="139"/>
      <c r="C103" s="139"/>
      <c r="D103" s="139"/>
      <c r="E103" s="139"/>
      <c r="F103" s="139"/>
      <c r="G103" s="139"/>
      <c r="H103" s="134"/>
    </row>
    <row r="104" spans="1:8" ht="17.25" thickBot="1" x14ac:dyDescent="0.3">
      <c r="A104" s="110" t="s">
        <v>152</v>
      </c>
      <c r="B104" s="140"/>
      <c r="C104" s="140"/>
      <c r="D104" s="140"/>
      <c r="E104" s="140"/>
      <c r="F104" s="140"/>
      <c r="G104" s="140"/>
      <c r="H104" s="128"/>
    </row>
  </sheetData>
  <mergeCells count="91">
    <mergeCell ref="A2:H2"/>
    <mergeCell ref="A3:H3"/>
    <mergeCell ref="A41:H41"/>
    <mergeCell ref="A26:H26"/>
    <mergeCell ref="A4:H4"/>
    <mergeCell ref="A5:H5"/>
    <mergeCell ref="A6:H6"/>
    <mergeCell ref="A7:H7"/>
    <mergeCell ref="A8:H8"/>
    <mergeCell ref="A21:H21"/>
    <mergeCell ref="A22:H22"/>
    <mergeCell ref="A23:H23"/>
    <mergeCell ref="A24:H24"/>
    <mergeCell ref="A25:H25"/>
    <mergeCell ref="A39:H39"/>
    <mergeCell ref="A27:H27"/>
    <mergeCell ref="A28:H28"/>
    <mergeCell ref="A29:H29"/>
    <mergeCell ref="A30:H30"/>
    <mergeCell ref="A31:H31"/>
    <mergeCell ref="A32:H32"/>
    <mergeCell ref="A33:H33"/>
    <mergeCell ref="A34:H34"/>
    <mergeCell ref="A35:H36"/>
    <mergeCell ref="A37:H37"/>
    <mergeCell ref="A63:H63"/>
    <mergeCell ref="A38:H38"/>
    <mergeCell ref="A52:H52"/>
    <mergeCell ref="A40:H40"/>
    <mergeCell ref="A42:H42"/>
    <mergeCell ref="A43:H43"/>
    <mergeCell ref="A44:H44"/>
    <mergeCell ref="A45:H45"/>
    <mergeCell ref="A46:H46"/>
    <mergeCell ref="A47:H47"/>
    <mergeCell ref="A48:H48"/>
    <mergeCell ref="A49:H49"/>
    <mergeCell ref="A50:H50"/>
    <mergeCell ref="A51:H51"/>
    <mergeCell ref="A58:H58"/>
    <mergeCell ref="A59:H59"/>
    <mergeCell ref="A60:H60"/>
    <mergeCell ref="A61:H61"/>
    <mergeCell ref="A62:H62"/>
    <mergeCell ref="A53:H53"/>
    <mergeCell ref="A54:H54"/>
    <mergeCell ref="A55:H55"/>
    <mergeCell ref="A56:H56"/>
    <mergeCell ref="A57:H57"/>
    <mergeCell ref="A81:H81"/>
    <mergeCell ref="A82:H82"/>
    <mergeCell ref="A83:H83"/>
    <mergeCell ref="A84:H84"/>
    <mergeCell ref="A64:H64"/>
    <mergeCell ref="A70:H70"/>
    <mergeCell ref="A71:H71"/>
    <mergeCell ref="A72:H72"/>
    <mergeCell ref="A73:H73"/>
    <mergeCell ref="A74:H74"/>
    <mergeCell ref="A65:H65"/>
    <mergeCell ref="A66:H66"/>
    <mergeCell ref="A67:H67"/>
    <mergeCell ref="A68:H68"/>
    <mergeCell ref="A69:H69"/>
    <mergeCell ref="A90:H90"/>
    <mergeCell ref="A91:H91"/>
    <mergeCell ref="A92:H92"/>
    <mergeCell ref="A93:H93"/>
    <mergeCell ref="A102:H102"/>
    <mergeCell ref="A94:H94"/>
    <mergeCell ref="A95:H95"/>
    <mergeCell ref="A96:H96"/>
    <mergeCell ref="A97:H97"/>
    <mergeCell ref="A98:H98"/>
    <mergeCell ref="A99:H99"/>
    <mergeCell ref="A103:H103"/>
    <mergeCell ref="A104:H104"/>
    <mergeCell ref="A1:H1"/>
    <mergeCell ref="A100:H100"/>
    <mergeCell ref="A101:H101"/>
    <mergeCell ref="A88:H88"/>
    <mergeCell ref="A89:H89"/>
    <mergeCell ref="A87:H87"/>
    <mergeCell ref="A85:H85"/>
    <mergeCell ref="A76:H76"/>
    <mergeCell ref="A77:H77"/>
    <mergeCell ref="A78:H78"/>
    <mergeCell ref="A79:H79"/>
    <mergeCell ref="A80:H80"/>
    <mergeCell ref="A86:H86"/>
    <mergeCell ref="A75:H75"/>
  </mergeCells>
  <pageMargins left="0.70866141732283472" right="0.70866141732283472" top="0.74803149606299213" bottom="0.74803149606299213" header="0.31496062992125984" footer="0.31496062992125984"/>
  <pageSetup scale="7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8"/>
  <sheetViews>
    <sheetView workbookViewId="0">
      <selection activeCell="E16" sqref="E16"/>
    </sheetView>
  </sheetViews>
  <sheetFormatPr baseColWidth="10" defaultColWidth="11.42578125" defaultRowHeight="15" x14ac:dyDescent="0.25"/>
  <cols>
    <col min="1" max="1" width="64.28515625" style="66" customWidth="1"/>
    <col min="2" max="2" width="23.5703125" style="66" customWidth="1"/>
    <col min="3" max="3" width="23.7109375" style="66" customWidth="1"/>
    <col min="4" max="16384" width="11.42578125" style="66"/>
  </cols>
  <sheetData>
    <row r="1" spans="1:3" ht="16.5" x14ac:dyDescent="0.25">
      <c r="A1" s="174" t="s">
        <v>575</v>
      </c>
      <c r="B1" s="174"/>
      <c r="C1" s="174"/>
    </row>
    <row r="2" spans="1:3" ht="16.5" x14ac:dyDescent="0.25">
      <c r="A2" s="174" t="s">
        <v>239</v>
      </c>
      <c r="B2" s="174"/>
      <c r="C2" s="174"/>
    </row>
    <row r="3" spans="1:3" ht="16.5" x14ac:dyDescent="0.25">
      <c r="A3" s="174" t="s">
        <v>2</v>
      </c>
      <c r="B3" s="174"/>
      <c r="C3" s="174"/>
    </row>
    <row r="4" spans="1:3" ht="17.25" thickBot="1" x14ac:dyDescent="0.3">
      <c r="A4" s="175" t="s">
        <v>500</v>
      </c>
      <c r="B4" s="175"/>
      <c r="C4" s="175"/>
    </row>
    <row r="5" spans="1:3" ht="41.25" customHeight="1" x14ac:dyDescent="0.25">
      <c r="A5" s="176" t="s">
        <v>3</v>
      </c>
      <c r="B5" s="177"/>
      <c r="C5" s="178"/>
    </row>
    <row r="6" spans="1:3" ht="21.75" customHeight="1" x14ac:dyDescent="0.25">
      <c r="A6" s="171" t="s">
        <v>501</v>
      </c>
      <c r="B6" s="172"/>
      <c r="C6" s="173"/>
    </row>
    <row r="7" spans="1:3" ht="16.5" x14ac:dyDescent="0.25">
      <c r="A7" s="182" t="s">
        <v>4</v>
      </c>
      <c r="B7" s="183"/>
      <c r="C7" s="184"/>
    </row>
    <row r="8" spans="1:3" ht="76.5" customHeight="1" x14ac:dyDescent="0.25">
      <c r="A8" s="185" t="s">
        <v>502</v>
      </c>
      <c r="B8" s="186"/>
      <c r="C8" s="187"/>
    </row>
    <row r="9" spans="1:3" ht="16.5" x14ac:dyDescent="0.25">
      <c r="A9" s="179" t="s">
        <v>503</v>
      </c>
      <c r="B9" s="180"/>
      <c r="C9" s="181"/>
    </row>
    <row r="10" spans="1:3" ht="16.5" x14ac:dyDescent="0.25">
      <c r="A10" s="185" t="s">
        <v>576</v>
      </c>
      <c r="B10" s="186"/>
      <c r="C10" s="187"/>
    </row>
    <row r="11" spans="1:3" ht="16.5" x14ac:dyDescent="0.25">
      <c r="A11" s="185" t="s">
        <v>504</v>
      </c>
      <c r="B11" s="186"/>
      <c r="C11" s="187"/>
    </row>
    <row r="12" spans="1:3" ht="16.5" x14ac:dyDescent="0.25">
      <c r="A12" s="179" t="s">
        <v>505</v>
      </c>
      <c r="B12" s="180"/>
      <c r="C12" s="181"/>
    </row>
    <row r="13" spans="1:3" ht="16.5" x14ac:dyDescent="0.25">
      <c r="A13" s="185" t="s">
        <v>506</v>
      </c>
      <c r="B13" s="186"/>
      <c r="C13" s="187"/>
    </row>
    <row r="14" spans="1:3" ht="16.5" x14ac:dyDescent="0.25">
      <c r="A14" s="179" t="s">
        <v>507</v>
      </c>
      <c r="B14" s="180"/>
      <c r="C14" s="181"/>
    </row>
    <row r="15" spans="1:3" ht="40.5" customHeight="1" x14ac:dyDescent="0.25">
      <c r="A15" s="185" t="s">
        <v>508</v>
      </c>
      <c r="B15" s="186"/>
      <c r="C15" s="187"/>
    </row>
    <row r="16" spans="1:3" ht="16.5" x14ac:dyDescent="0.25">
      <c r="A16" s="179" t="s">
        <v>106</v>
      </c>
      <c r="B16" s="180"/>
      <c r="C16" s="181"/>
    </row>
    <row r="17" spans="1:3" ht="16.5" x14ac:dyDescent="0.25">
      <c r="A17" s="185" t="s">
        <v>107</v>
      </c>
      <c r="B17" s="186"/>
      <c r="C17" s="187"/>
    </row>
    <row r="18" spans="1:3" ht="16.5" x14ac:dyDescent="0.25">
      <c r="A18" s="179" t="s">
        <v>108</v>
      </c>
      <c r="B18" s="180"/>
      <c r="C18" s="181"/>
    </row>
    <row r="19" spans="1:3" ht="16.5" x14ac:dyDescent="0.25">
      <c r="A19" s="185" t="s">
        <v>109</v>
      </c>
      <c r="B19" s="186"/>
      <c r="C19" s="187"/>
    </row>
    <row r="20" spans="1:3" ht="16.5" x14ac:dyDescent="0.25">
      <c r="A20" s="179" t="s">
        <v>151</v>
      </c>
      <c r="B20" s="180"/>
      <c r="C20" s="181"/>
    </row>
    <row r="21" spans="1:3" ht="16.5" x14ac:dyDescent="0.25">
      <c r="A21" s="185" t="s">
        <v>589</v>
      </c>
      <c r="B21" s="186"/>
      <c r="C21" s="187"/>
    </row>
    <row r="22" spans="1:3" ht="16.5" x14ac:dyDescent="0.25">
      <c r="A22" s="188" t="s">
        <v>509</v>
      </c>
      <c r="B22" s="189"/>
      <c r="C22" s="190"/>
    </row>
    <row r="23" spans="1:3" ht="39" customHeight="1" x14ac:dyDescent="0.25">
      <c r="A23" s="185" t="s">
        <v>510</v>
      </c>
      <c r="B23" s="186"/>
      <c r="C23" s="187"/>
    </row>
    <row r="24" spans="1:3" ht="16.5" x14ac:dyDescent="0.25">
      <c r="A24" s="179" t="s">
        <v>111</v>
      </c>
      <c r="B24" s="180"/>
      <c r="C24" s="181"/>
    </row>
    <row r="25" spans="1:3" ht="95.25" customHeight="1" x14ac:dyDescent="0.25">
      <c r="A25" s="185" t="s">
        <v>511</v>
      </c>
      <c r="B25" s="186"/>
      <c r="C25" s="187"/>
    </row>
    <row r="26" spans="1:3" ht="16.5" x14ac:dyDescent="0.25">
      <c r="A26" s="191" t="s">
        <v>512</v>
      </c>
      <c r="B26" s="192"/>
      <c r="C26" s="193"/>
    </row>
    <row r="27" spans="1:3" ht="16.5" x14ac:dyDescent="0.25">
      <c r="A27" s="185" t="s">
        <v>513</v>
      </c>
      <c r="B27" s="186"/>
      <c r="C27" s="187"/>
    </row>
    <row r="28" spans="1:3" ht="16.5" x14ac:dyDescent="0.25">
      <c r="A28" s="185" t="s">
        <v>514</v>
      </c>
      <c r="B28" s="186"/>
      <c r="C28" s="187"/>
    </row>
    <row r="29" spans="1:3" ht="16.5" x14ac:dyDescent="0.25">
      <c r="A29" s="185" t="s">
        <v>515</v>
      </c>
      <c r="B29" s="186"/>
      <c r="C29" s="187"/>
    </row>
    <row r="30" spans="1:3" ht="16.5" x14ac:dyDescent="0.25">
      <c r="A30" s="185" t="s">
        <v>516</v>
      </c>
      <c r="B30" s="186"/>
      <c r="C30" s="187"/>
    </row>
    <row r="31" spans="1:3" ht="16.5" x14ac:dyDescent="0.25">
      <c r="A31" s="185" t="s">
        <v>517</v>
      </c>
      <c r="B31" s="186"/>
      <c r="C31" s="187"/>
    </row>
    <row r="32" spans="1:3" ht="16.5" x14ac:dyDescent="0.25">
      <c r="A32" s="185" t="s">
        <v>518</v>
      </c>
      <c r="B32" s="186"/>
      <c r="C32" s="187"/>
    </row>
    <row r="33" spans="1:3" ht="39" customHeight="1" x14ac:dyDescent="0.25">
      <c r="A33" s="185" t="s">
        <v>519</v>
      </c>
      <c r="B33" s="186"/>
      <c r="C33" s="187"/>
    </row>
    <row r="34" spans="1:3" ht="41.25" customHeight="1" x14ac:dyDescent="0.25">
      <c r="A34" s="191" t="s">
        <v>520</v>
      </c>
      <c r="B34" s="192"/>
      <c r="C34" s="193"/>
    </row>
    <row r="35" spans="1:3" ht="20.25" customHeight="1" x14ac:dyDescent="0.25">
      <c r="A35" s="191" t="s">
        <v>521</v>
      </c>
      <c r="B35" s="192"/>
      <c r="C35" s="193"/>
    </row>
    <row r="36" spans="1:3" ht="16.5" x14ac:dyDescent="0.25">
      <c r="A36" s="191" t="s">
        <v>522</v>
      </c>
      <c r="B36" s="192"/>
      <c r="C36" s="193"/>
    </row>
    <row r="37" spans="1:3" ht="39" customHeight="1" x14ac:dyDescent="0.25">
      <c r="A37" s="191" t="s">
        <v>523</v>
      </c>
      <c r="B37" s="192"/>
      <c r="C37" s="193"/>
    </row>
    <row r="38" spans="1:3" ht="71.25" customHeight="1" x14ac:dyDescent="0.25">
      <c r="A38" s="191" t="s">
        <v>524</v>
      </c>
      <c r="B38" s="192"/>
      <c r="C38" s="193"/>
    </row>
    <row r="39" spans="1:3" ht="62.25" customHeight="1" x14ac:dyDescent="0.25">
      <c r="A39" s="191" t="s">
        <v>525</v>
      </c>
      <c r="B39" s="192"/>
      <c r="C39" s="193"/>
    </row>
    <row r="40" spans="1:3" ht="45" customHeight="1" x14ac:dyDescent="0.25">
      <c r="A40" s="191" t="s">
        <v>526</v>
      </c>
      <c r="B40" s="192"/>
      <c r="C40" s="193"/>
    </row>
    <row r="41" spans="1:3" ht="16.5" x14ac:dyDescent="0.25">
      <c r="A41" s="191" t="s">
        <v>527</v>
      </c>
      <c r="B41" s="192"/>
      <c r="C41" s="193"/>
    </row>
    <row r="42" spans="1:3" ht="76.5" customHeight="1" x14ac:dyDescent="0.25">
      <c r="A42" s="191" t="s">
        <v>528</v>
      </c>
      <c r="B42" s="192"/>
      <c r="C42" s="193"/>
    </row>
    <row r="43" spans="1:3" ht="111" customHeight="1" x14ac:dyDescent="0.25">
      <c r="A43" s="191" t="s">
        <v>529</v>
      </c>
      <c r="B43" s="192"/>
      <c r="C43" s="193"/>
    </row>
    <row r="44" spans="1:3" ht="16.5" x14ac:dyDescent="0.25">
      <c r="A44" s="191" t="s">
        <v>530</v>
      </c>
      <c r="B44" s="192"/>
      <c r="C44" s="193"/>
    </row>
    <row r="45" spans="1:3" ht="16.5" x14ac:dyDescent="0.25">
      <c r="A45" s="191" t="s">
        <v>531</v>
      </c>
      <c r="B45" s="192"/>
      <c r="C45" s="193"/>
    </row>
    <row r="46" spans="1:3" ht="45.75" customHeight="1" x14ac:dyDescent="0.25">
      <c r="A46" s="191" t="s">
        <v>532</v>
      </c>
      <c r="B46" s="192"/>
      <c r="C46" s="193"/>
    </row>
    <row r="47" spans="1:3" ht="35.25" customHeight="1" x14ac:dyDescent="0.25">
      <c r="A47" s="191" t="s">
        <v>533</v>
      </c>
      <c r="B47" s="192"/>
      <c r="C47" s="193"/>
    </row>
    <row r="48" spans="1:3" ht="55.5" customHeight="1" x14ac:dyDescent="0.25">
      <c r="A48" s="191" t="s">
        <v>534</v>
      </c>
      <c r="B48" s="192"/>
      <c r="C48" s="193"/>
    </row>
    <row r="49" spans="1:3" ht="16.5" x14ac:dyDescent="0.25">
      <c r="A49" s="191" t="s">
        <v>535</v>
      </c>
      <c r="B49" s="192"/>
      <c r="C49" s="193"/>
    </row>
    <row r="50" spans="1:3" ht="16.5" x14ac:dyDescent="0.25">
      <c r="A50" s="191" t="s">
        <v>536</v>
      </c>
      <c r="B50" s="192"/>
      <c r="C50" s="193"/>
    </row>
    <row r="51" spans="1:3" ht="47.25" customHeight="1" x14ac:dyDescent="0.25">
      <c r="A51" s="191" t="s">
        <v>537</v>
      </c>
      <c r="B51" s="192"/>
      <c r="C51" s="193"/>
    </row>
    <row r="52" spans="1:3" ht="16.5" x14ac:dyDescent="0.25">
      <c r="A52" s="179" t="s">
        <v>120</v>
      </c>
      <c r="B52" s="180"/>
      <c r="C52" s="181"/>
    </row>
    <row r="53" spans="1:3" ht="16.5" x14ac:dyDescent="0.25">
      <c r="A53" s="191" t="s">
        <v>121</v>
      </c>
      <c r="B53" s="192"/>
      <c r="C53" s="193"/>
    </row>
    <row r="54" spans="1:3" ht="58.5" customHeight="1" x14ac:dyDescent="0.25">
      <c r="A54" s="191" t="s">
        <v>538</v>
      </c>
      <c r="B54" s="192"/>
      <c r="C54" s="193"/>
    </row>
    <row r="55" spans="1:3" ht="39.75" customHeight="1" x14ac:dyDescent="0.25">
      <c r="A55" s="191" t="s">
        <v>539</v>
      </c>
      <c r="B55" s="192"/>
      <c r="C55" s="193"/>
    </row>
    <row r="56" spans="1:3" ht="78.75" customHeight="1" x14ac:dyDescent="0.25">
      <c r="A56" s="191" t="s">
        <v>540</v>
      </c>
      <c r="B56" s="192"/>
      <c r="C56" s="193"/>
    </row>
    <row r="57" spans="1:3" ht="45" customHeight="1" x14ac:dyDescent="0.25">
      <c r="A57" s="185" t="s">
        <v>541</v>
      </c>
      <c r="B57" s="186"/>
      <c r="C57" s="187"/>
    </row>
    <row r="58" spans="1:3" ht="22.5" customHeight="1" x14ac:dyDescent="0.25">
      <c r="A58" s="185" t="s">
        <v>542</v>
      </c>
      <c r="B58" s="186"/>
      <c r="C58" s="187"/>
    </row>
    <row r="59" spans="1:3" ht="55.5" customHeight="1" x14ac:dyDescent="0.25">
      <c r="A59" s="191" t="s">
        <v>543</v>
      </c>
      <c r="B59" s="192"/>
      <c r="C59" s="193"/>
    </row>
    <row r="60" spans="1:3" ht="95.25" customHeight="1" x14ac:dyDescent="0.25">
      <c r="A60" s="191" t="s">
        <v>544</v>
      </c>
      <c r="B60" s="192"/>
      <c r="C60" s="193"/>
    </row>
    <row r="61" spans="1:3" ht="93.75" customHeight="1" x14ac:dyDescent="0.25">
      <c r="A61" s="191" t="s">
        <v>545</v>
      </c>
      <c r="B61" s="192"/>
      <c r="C61" s="193"/>
    </row>
    <row r="62" spans="1:3" ht="78" customHeight="1" x14ac:dyDescent="0.25">
      <c r="A62" s="191" t="s">
        <v>546</v>
      </c>
      <c r="B62" s="192"/>
      <c r="C62" s="193"/>
    </row>
    <row r="63" spans="1:3" ht="140.25" customHeight="1" x14ac:dyDescent="0.25">
      <c r="A63" s="191" t="s">
        <v>547</v>
      </c>
      <c r="B63" s="192"/>
      <c r="C63" s="193"/>
    </row>
    <row r="64" spans="1:3" ht="16.5" x14ac:dyDescent="0.25">
      <c r="A64" s="191" t="s">
        <v>548</v>
      </c>
      <c r="B64" s="192"/>
      <c r="C64" s="193"/>
    </row>
    <row r="65" spans="1:3" ht="55.5" customHeight="1" x14ac:dyDescent="0.25">
      <c r="A65" s="185" t="s">
        <v>549</v>
      </c>
      <c r="B65" s="186"/>
      <c r="C65" s="187"/>
    </row>
    <row r="66" spans="1:3" ht="62.25" customHeight="1" x14ac:dyDescent="0.25">
      <c r="A66" s="191" t="s">
        <v>550</v>
      </c>
      <c r="B66" s="192"/>
      <c r="C66" s="193"/>
    </row>
    <row r="67" spans="1:3" ht="59.25" customHeight="1" x14ac:dyDescent="0.25">
      <c r="A67" s="191" t="s">
        <v>551</v>
      </c>
      <c r="B67" s="192"/>
      <c r="C67" s="193"/>
    </row>
    <row r="68" spans="1:3" ht="42" customHeight="1" x14ac:dyDescent="0.25">
      <c r="A68" s="191" t="s">
        <v>49</v>
      </c>
      <c r="B68" s="192"/>
      <c r="C68" s="193"/>
    </row>
    <row r="69" spans="1:3" ht="97.5" customHeight="1" x14ac:dyDescent="0.25">
      <c r="A69" s="191" t="s">
        <v>552</v>
      </c>
      <c r="B69" s="192"/>
      <c r="C69" s="193"/>
    </row>
    <row r="70" spans="1:3" ht="16.5" x14ac:dyDescent="0.25">
      <c r="A70" s="191" t="s">
        <v>553</v>
      </c>
      <c r="B70" s="192"/>
      <c r="C70" s="193"/>
    </row>
    <row r="71" spans="1:3" ht="122.25" customHeight="1" x14ac:dyDescent="0.25">
      <c r="A71" s="191" t="s">
        <v>554</v>
      </c>
      <c r="B71" s="192"/>
      <c r="C71" s="193"/>
    </row>
    <row r="72" spans="1:3" ht="52.5" customHeight="1" x14ac:dyDescent="0.25">
      <c r="A72" s="191" t="s">
        <v>555</v>
      </c>
      <c r="B72" s="192"/>
      <c r="C72" s="193"/>
    </row>
    <row r="73" spans="1:3" ht="75.75" customHeight="1" x14ac:dyDescent="0.25">
      <c r="A73" s="191" t="s">
        <v>556</v>
      </c>
      <c r="B73" s="192"/>
      <c r="C73" s="193"/>
    </row>
    <row r="74" spans="1:3" ht="56.25" customHeight="1" x14ac:dyDescent="0.25">
      <c r="A74" s="191" t="s">
        <v>60</v>
      </c>
      <c r="B74" s="192"/>
      <c r="C74" s="193"/>
    </row>
    <row r="75" spans="1:3" ht="16.5" x14ac:dyDescent="0.25">
      <c r="A75" s="191" t="s">
        <v>557</v>
      </c>
      <c r="B75" s="192"/>
      <c r="C75" s="193"/>
    </row>
    <row r="76" spans="1:3" ht="92.25" customHeight="1" x14ac:dyDescent="0.25">
      <c r="A76" s="191" t="s">
        <v>558</v>
      </c>
      <c r="B76" s="192"/>
      <c r="C76" s="193"/>
    </row>
    <row r="77" spans="1:3" ht="42" customHeight="1" x14ac:dyDescent="0.25">
      <c r="A77" s="191" t="s">
        <v>559</v>
      </c>
      <c r="B77" s="192"/>
      <c r="C77" s="193"/>
    </row>
    <row r="78" spans="1:3" ht="63" customHeight="1" x14ac:dyDescent="0.25">
      <c r="A78" s="191" t="s">
        <v>560</v>
      </c>
      <c r="B78" s="192"/>
      <c r="C78" s="193"/>
    </row>
    <row r="79" spans="1:3" ht="39.75" customHeight="1" x14ac:dyDescent="0.25">
      <c r="A79" s="191" t="s">
        <v>561</v>
      </c>
      <c r="B79" s="192"/>
      <c r="C79" s="193"/>
    </row>
    <row r="80" spans="1:3" ht="61.5" customHeight="1" x14ac:dyDescent="0.25">
      <c r="A80" s="191" t="s">
        <v>79</v>
      </c>
      <c r="B80" s="192"/>
      <c r="C80" s="193"/>
    </row>
    <row r="81" spans="1:3" ht="74.25" customHeight="1" x14ac:dyDescent="0.25">
      <c r="A81" s="191" t="s">
        <v>562</v>
      </c>
      <c r="B81" s="192"/>
      <c r="C81" s="193"/>
    </row>
    <row r="82" spans="1:3" ht="77.25" customHeight="1" x14ac:dyDescent="0.25">
      <c r="A82" s="191" t="s">
        <v>563</v>
      </c>
      <c r="B82" s="192"/>
      <c r="C82" s="193"/>
    </row>
    <row r="83" spans="1:3" ht="16.5" x14ac:dyDescent="0.25">
      <c r="A83" s="191" t="s">
        <v>564</v>
      </c>
      <c r="B83" s="192"/>
      <c r="C83" s="193"/>
    </row>
    <row r="84" spans="1:3" ht="16.5" x14ac:dyDescent="0.25">
      <c r="A84" s="179" t="s">
        <v>144</v>
      </c>
      <c r="B84" s="180"/>
      <c r="C84" s="181"/>
    </row>
    <row r="85" spans="1:3" ht="39.75" customHeight="1" x14ac:dyDescent="0.25">
      <c r="A85" s="185" t="s">
        <v>565</v>
      </c>
      <c r="B85" s="186"/>
      <c r="C85" s="187"/>
    </row>
    <row r="86" spans="1:3" ht="16.5" x14ac:dyDescent="0.25">
      <c r="A86" s="185" t="s">
        <v>566</v>
      </c>
      <c r="B86" s="186"/>
      <c r="C86" s="187"/>
    </row>
    <row r="87" spans="1:3" ht="16.5" x14ac:dyDescent="0.25">
      <c r="A87" s="185" t="s">
        <v>95</v>
      </c>
      <c r="B87" s="186"/>
      <c r="C87" s="187"/>
    </row>
    <row r="88" spans="1:3" ht="33" customHeight="1" x14ac:dyDescent="0.25">
      <c r="A88" s="185" t="s">
        <v>567</v>
      </c>
      <c r="B88" s="186"/>
      <c r="C88" s="187"/>
    </row>
    <row r="89" spans="1:3" ht="78.75" customHeight="1" x14ac:dyDescent="0.25">
      <c r="A89" s="191" t="s">
        <v>568</v>
      </c>
      <c r="B89" s="192"/>
      <c r="C89" s="193"/>
    </row>
    <row r="90" spans="1:3" ht="16.5" x14ac:dyDescent="0.25">
      <c r="A90" s="191" t="s">
        <v>569</v>
      </c>
      <c r="B90" s="192"/>
      <c r="C90" s="193"/>
    </row>
    <row r="91" spans="1:3" ht="16.5" x14ac:dyDescent="0.25">
      <c r="A91" s="191" t="s">
        <v>570</v>
      </c>
      <c r="B91" s="192"/>
      <c r="C91" s="193"/>
    </row>
    <row r="92" spans="1:3" ht="42" customHeight="1" x14ac:dyDescent="0.25">
      <c r="A92" s="191" t="s">
        <v>571</v>
      </c>
      <c r="B92" s="192"/>
      <c r="C92" s="193"/>
    </row>
    <row r="93" spans="1:3" ht="16.5" x14ac:dyDescent="0.25">
      <c r="A93" s="191" t="s">
        <v>572</v>
      </c>
      <c r="B93" s="192"/>
      <c r="C93" s="193"/>
    </row>
    <row r="94" spans="1:3" ht="16.5" x14ac:dyDescent="0.25">
      <c r="A94" s="185" t="s">
        <v>573</v>
      </c>
      <c r="B94" s="186"/>
      <c r="C94" s="187"/>
    </row>
    <row r="95" spans="1:3" ht="40.5" customHeight="1" x14ac:dyDescent="0.25">
      <c r="A95" s="185" t="s">
        <v>574</v>
      </c>
      <c r="B95" s="186"/>
      <c r="C95" s="187"/>
    </row>
    <row r="96" spans="1:3" ht="16.5" x14ac:dyDescent="0.25">
      <c r="A96" s="179" t="s">
        <v>149</v>
      </c>
      <c r="B96" s="180"/>
      <c r="C96" s="181"/>
    </row>
    <row r="97" spans="1:3" ht="103.5" customHeight="1" thickBot="1" x14ac:dyDescent="0.3">
      <c r="A97" s="194" t="s">
        <v>152</v>
      </c>
      <c r="B97" s="195"/>
      <c r="C97" s="196"/>
    </row>
    <row r="98" spans="1:3" x14ac:dyDescent="0.25">
      <c r="A98" s="67"/>
    </row>
  </sheetData>
  <mergeCells count="97">
    <mergeCell ref="A97:C97"/>
    <mergeCell ref="A91:C91"/>
    <mergeCell ref="A92:C92"/>
    <mergeCell ref="A93:C93"/>
    <mergeCell ref="A94:C94"/>
    <mergeCell ref="A95:C95"/>
    <mergeCell ref="A96:C96"/>
    <mergeCell ref="A90:C90"/>
    <mergeCell ref="A79:C79"/>
    <mergeCell ref="A80:C80"/>
    <mergeCell ref="A81:C81"/>
    <mergeCell ref="A82:C82"/>
    <mergeCell ref="A83:C83"/>
    <mergeCell ref="A84:C84"/>
    <mergeCell ref="A85:C85"/>
    <mergeCell ref="A86:C86"/>
    <mergeCell ref="A87:C87"/>
    <mergeCell ref="A88:C88"/>
    <mergeCell ref="A89:C89"/>
    <mergeCell ref="A78:C78"/>
    <mergeCell ref="A67:C67"/>
    <mergeCell ref="A68:C68"/>
    <mergeCell ref="A69:C69"/>
    <mergeCell ref="A70:C70"/>
    <mergeCell ref="A71:C71"/>
    <mergeCell ref="A72:C72"/>
    <mergeCell ref="A73:C73"/>
    <mergeCell ref="A74:C74"/>
    <mergeCell ref="A75:C75"/>
    <mergeCell ref="A76:C76"/>
    <mergeCell ref="A77:C77"/>
    <mergeCell ref="A66:C66"/>
    <mergeCell ref="A55:C55"/>
    <mergeCell ref="A56:C56"/>
    <mergeCell ref="A57:C57"/>
    <mergeCell ref="A58:C58"/>
    <mergeCell ref="A59:C59"/>
    <mergeCell ref="A60:C60"/>
    <mergeCell ref="A61:C61"/>
    <mergeCell ref="A62:C62"/>
    <mergeCell ref="A63:C63"/>
    <mergeCell ref="A64:C64"/>
    <mergeCell ref="A65:C65"/>
    <mergeCell ref="A54:C54"/>
    <mergeCell ref="A43:C43"/>
    <mergeCell ref="A44:C44"/>
    <mergeCell ref="A45:C45"/>
    <mergeCell ref="A46:C46"/>
    <mergeCell ref="A47:C47"/>
    <mergeCell ref="A48:C48"/>
    <mergeCell ref="A49:C49"/>
    <mergeCell ref="A50:C50"/>
    <mergeCell ref="A51:C51"/>
    <mergeCell ref="A52:C52"/>
    <mergeCell ref="A53:C53"/>
    <mergeCell ref="A42:C42"/>
    <mergeCell ref="A31:C31"/>
    <mergeCell ref="A32:C32"/>
    <mergeCell ref="A33:C33"/>
    <mergeCell ref="A34:C34"/>
    <mergeCell ref="A35:C35"/>
    <mergeCell ref="A36:C36"/>
    <mergeCell ref="A37:C37"/>
    <mergeCell ref="A38:C38"/>
    <mergeCell ref="A39:C39"/>
    <mergeCell ref="A40:C40"/>
    <mergeCell ref="A41:C41"/>
    <mergeCell ref="A30:C30"/>
    <mergeCell ref="A19:C19"/>
    <mergeCell ref="A20:C20"/>
    <mergeCell ref="A21:C21"/>
    <mergeCell ref="A22:C22"/>
    <mergeCell ref="A23:C23"/>
    <mergeCell ref="A24:C24"/>
    <mergeCell ref="A25:C25"/>
    <mergeCell ref="A26:C26"/>
    <mergeCell ref="A27:C27"/>
    <mergeCell ref="A28:C28"/>
    <mergeCell ref="A29:C29"/>
    <mergeCell ref="A18:C18"/>
    <mergeCell ref="A7:C7"/>
    <mergeCell ref="A8:C8"/>
    <mergeCell ref="A9:C9"/>
    <mergeCell ref="A10:C10"/>
    <mergeCell ref="A11:C11"/>
    <mergeCell ref="A12:C12"/>
    <mergeCell ref="A13:C13"/>
    <mergeCell ref="A14:C14"/>
    <mergeCell ref="A15:C15"/>
    <mergeCell ref="A16:C16"/>
    <mergeCell ref="A17:C17"/>
    <mergeCell ref="A6:C6"/>
    <mergeCell ref="A1:C1"/>
    <mergeCell ref="A2:C2"/>
    <mergeCell ref="A3:C3"/>
    <mergeCell ref="A4:C4"/>
    <mergeCell ref="A5:C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3"/>
  <sheetViews>
    <sheetView workbookViewId="0">
      <selection activeCell="C12" sqref="C12:D12"/>
    </sheetView>
  </sheetViews>
  <sheetFormatPr baseColWidth="10" defaultRowHeight="12.75" x14ac:dyDescent="0.2"/>
  <cols>
    <col min="1" max="1" width="16.28515625" style="72" customWidth="1"/>
    <col min="2" max="2" width="33.7109375" style="72" customWidth="1"/>
    <col min="3" max="3" width="42" style="72" customWidth="1"/>
    <col min="4" max="4" width="26" style="72" customWidth="1"/>
    <col min="5" max="256" width="11.42578125" style="72"/>
    <col min="257" max="257" width="16.28515625" style="72" customWidth="1"/>
    <col min="258" max="258" width="33.7109375" style="72" customWidth="1"/>
    <col min="259" max="259" width="42" style="72" customWidth="1"/>
    <col min="260" max="260" width="26" style="72" customWidth="1"/>
    <col min="261" max="512" width="11.42578125" style="72"/>
    <col min="513" max="513" width="16.28515625" style="72" customWidth="1"/>
    <col min="514" max="514" width="33.7109375" style="72" customWidth="1"/>
    <col min="515" max="515" width="42" style="72" customWidth="1"/>
    <col min="516" max="516" width="26" style="72" customWidth="1"/>
    <col min="517" max="768" width="11.42578125" style="72"/>
    <col min="769" max="769" width="16.28515625" style="72" customWidth="1"/>
    <col min="770" max="770" width="33.7109375" style="72" customWidth="1"/>
    <col min="771" max="771" width="42" style="72" customWidth="1"/>
    <col min="772" max="772" width="26" style="72" customWidth="1"/>
    <col min="773" max="1024" width="11.42578125" style="72"/>
    <col min="1025" max="1025" width="16.28515625" style="72" customWidth="1"/>
    <col min="1026" max="1026" width="33.7109375" style="72" customWidth="1"/>
    <col min="1027" max="1027" width="42" style="72" customWidth="1"/>
    <col min="1028" max="1028" width="26" style="72" customWidth="1"/>
    <col min="1029" max="1280" width="11.42578125" style="72"/>
    <col min="1281" max="1281" width="16.28515625" style="72" customWidth="1"/>
    <col min="1282" max="1282" width="33.7109375" style="72" customWidth="1"/>
    <col min="1283" max="1283" width="42" style="72" customWidth="1"/>
    <col min="1284" max="1284" width="26" style="72" customWidth="1"/>
    <col min="1285" max="1536" width="11.42578125" style="72"/>
    <col min="1537" max="1537" width="16.28515625" style="72" customWidth="1"/>
    <col min="1538" max="1538" width="33.7109375" style="72" customWidth="1"/>
    <col min="1539" max="1539" width="42" style="72" customWidth="1"/>
    <col min="1540" max="1540" width="26" style="72" customWidth="1"/>
    <col min="1541" max="1792" width="11.42578125" style="72"/>
    <col min="1793" max="1793" width="16.28515625" style="72" customWidth="1"/>
    <col min="1794" max="1794" width="33.7109375" style="72" customWidth="1"/>
    <col min="1795" max="1795" width="42" style="72" customWidth="1"/>
    <col min="1796" max="1796" width="26" style="72" customWidth="1"/>
    <col min="1797" max="2048" width="11.42578125" style="72"/>
    <col min="2049" max="2049" width="16.28515625" style="72" customWidth="1"/>
    <col min="2050" max="2050" width="33.7109375" style="72" customWidth="1"/>
    <col min="2051" max="2051" width="42" style="72" customWidth="1"/>
    <col min="2052" max="2052" width="26" style="72" customWidth="1"/>
    <col min="2053" max="2304" width="11.42578125" style="72"/>
    <col min="2305" max="2305" width="16.28515625" style="72" customWidth="1"/>
    <col min="2306" max="2306" width="33.7109375" style="72" customWidth="1"/>
    <col min="2307" max="2307" width="42" style="72" customWidth="1"/>
    <col min="2308" max="2308" width="26" style="72" customWidth="1"/>
    <col min="2309" max="2560" width="11.42578125" style="72"/>
    <col min="2561" max="2561" width="16.28515625" style="72" customWidth="1"/>
    <col min="2562" max="2562" width="33.7109375" style="72" customWidth="1"/>
    <col min="2563" max="2563" width="42" style="72" customWidth="1"/>
    <col min="2564" max="2564" width="26" style="72" customWidth="1"/>
    <col min="2565" max="2816" width="11.42578125" style="72"/>
    <col min="2817" max="2817" width="16.28515625" style="72" customWidth="1"/>
    <col min="2818" max="2818" width="33.7109375" style="72" customWidth="1"/>
    <col min="2819" max="2819" width="42" style="72" customWidth="1"/>
    <col min="2820" max="2820" width="26" style="72" customWidth="1"/>
    <col min="2821" max="3072" width="11.42578125" style="72"/>
    <col min="3073" max="3073" width="16.28515625" style="72" customWidth="1"/>
    <col min="3074" max="3074" width="33.7109375" style="72" customWidth="1"/>
    <col min="3075" max="3075" width="42" style="72" customWidth="1"/>
    <col min="3076" max="3076" width="26" style="72" customWidth="1"/>
    <col min="3077" max="3328" width="11.42578125" style="72"/>
    <col min="3329" max="3329" width="16.28515625" style="72" customWidth="1"/>
    <col min="3330" max="3330" width="33.7109375" style="72" customWidth="1"/>
    <col min="3331" max="3331" width="42" style="72" customWidth="1"/>
    <col min="3332" max="3332" width="26" style="72" customWidth="1"/>
    <col min="3333" max="3584" width="11.42578125" style="72"/>
    <col min="3585" max="3585" width="16.28515625" style="72" customWidth="1"/>
    <col min="3586" max="3586" width="33.7109375" style="72" customWidth="1"/>
    <col min="3587" max="3587" width="42" style="72" customWidth="1"/>
    <col min="3588" max="3588" width="26" style="72" customWidth="1"/>
    <col min="3589" max="3840" width="11.42578125" style="72"/>
    <col min="3841" max="3841" width="16.28515625" style="72" customWidth="1"/>
    <col min="3842" max="3842" width="33.7109375" style="72" customWidth="1"/>
    <col min="3843" max="3843" width="42" style="72" customWidth="1"/>
    <col min="3844" max="3844" width="26" style="72" customWidth="1"/>
    <col min="3845" max="4096" width="11.42578125" style="72"/>
    <col min="4097" max="4097" width="16.28515625" style="72" customWidth="1"/>
    <col min="4098" max="4098" width="33.7109375" style="72" customWidth="1"/>
    <col min="4099" max="4099" width="42" style="72" customWidth="1"/>
    <col min="4100" max="4100" width="26" style="72" customWidth="1"/>
    <col min="4101" max="4352" width="11.42578125" style="72"/>
    <col min="4353" max="4353" width="16.28515625" style="72" customWidth="1"/>
    <col min="4354" max="4354" width="33.7109375" style="72" customWidth="1"/>
    <col min="4355" max="4355" width="42" style="72" customWidth="1"/>
    <col min="4356" max="4356" width="26" style="72" customWidth="1"/>
    <col min="4357" max="4608" width="11.42578125" style="72"/>
    <col min="4609" max="4609" width="16.28515625" style="72" customWidth="1"/>
    <col min="4610" max="4610" width="33.7109375" style="72" customWidth="1"/>
    <col min="4611" max="4611" width="42" style="72" customWidth="1"/>
    <col min="4612" max="4612" width="26" style="72" customWidth="1"/>
    <col min="4613" max="4864" width="11.42578125" style="72"/>
    <col min="4865" max="4865" width="16.28515625" style="72" customWidth="1"/>
    <col min="4866" max="4866" width="33.7109375" style="72" customWidth="1"/>
    <col min="4867" max="4867" width="42" style="72" customWidth="1"/>
    <col min="4868" max="4868" width="26" style="72" customWidth="1"/>
    <col min="4869" max="5120" width="11.42578125" style="72"/>
    <col min="5121" max="5121" width="16.28515625" style="72" customWidth="1"/>
    <col min="5122" max="5122" width="33.7109375" style="72" customWidth="1"/>
    <col min="5123" max="5123" width="42" style="72" customWidth="1"/>
    <col min="5124" max="5124" width="26" style="72" customWidth="1"/>
    <col min="5125" max="5376" width="11.42578125" style="72"/>
    <col min="5377" max="5377" width="16.28515625" style="72" customWidth="1"/>
    <col min="5378" max="5378" width="33.7109375" style="72" customWidth="1"/>
    <col min="5379" max="5379" width="42" style="72" customWidth="1"/>
    <col min="5380" max="5380" width="26" style="72" customWidth="1"/>
    <col min="5381" max="5632" width="11.42578125" style="72"/>
    <col min="5633" max="5633" width="16.28515625" style="72" customWidth="1"/>
    <col min="5634" max="5634" width="33.7109375" style="72" customWidth="1"/>
    <col min="5635" max="5635" width="42" style="72" customWidth="1"/>
    <col min="5636" max="5636" width="26" style="72" customWidth="1"/>
    <col min="5637" max="5888" width="11.42578125" style="72"/>
    <col min="5889" max="5889" width="16.28515625" style="72" customWidth="1"/>
    <col min="5890" max="5890" width="33.7109375" style="72" customWidth="1"/>
    <col min="5891" max="5891" width="42" style="72" customWidth="1"/>
    <col min="5892" max="5892" width="26" style="72" customWidth="1"/>
    <col min="5893" max="6144" width="11.42578125" style="72"/>
    <col min="6145" max="6145" width="16.28515625" style="72" customWidth="1"/>
    <col min="6146" max="6146" width="33.7109375" style="72" customWidth="1"/>
    <col min="6147" max="6147" width="42" style="72" customWidth="1"/>
    <col min="6148" max="6148" width="26" style="72" customWidth="1"/>
    <col min="6149" max="6400" width="11.42578125" style="72"/>
    <col min="6401" max="6401" width="16.28515625" style="72" customWidth="1"/>
    <col min="6402" max="6402" width="33.7109375" style="72" customWidth="1"/>
    <col min="6403" max="6403" width="42" style="72" customWidth="1"/>
    <col min="6404" max="6404" width="26" style="72" customWidth="1"/>
    <col min="6405" max="6656" width="11.42578125" style="72"/>
    <col min="6657" max="6657" width="16.28515625" style="72" customWidth="1"/>
    <col min="6658" max="6658" width="33.7109375" style="72" customWidth="1"/>
    <col min="6659" max="6659" width="42" style="72" customWidth="1"/>
    <col min="6660" max="6660" width="26" style="72" customWidth="1"/>
    <col min="6661" max="6912" width="11.42578125" style="72"/>
    <col min="6913" max="6913" width="16.28515625" style="72" customWidth="1"/>
    <col min="6914" max="6914" width="33.7109375" style="72" customWidth="1"/>
    <col min="6915" max="6915" width="42" style="72" customWidth="1"/>
    <col min="6916" max="6916" width="26" style="72" customWidth="1"/>
    <col min="6917" max="7168" width="11.42578125" style="72"/>
    <col min="7169" max="7169" width="16.28515625" style="72" customWidth="1"/>
    <col min="7170" max="7170" width="33.7109375" style="72" customWidth="1"/>
    <col min="7171" max="7171" width="42" style="72" customWidth="1"/>
    <col min="7172" max="7172" width="26" style="72" customWidth="1"/>
    <col min="7173" max="7424" width="11.42578125" style="72"/>
    <col min="7425" max="7425" width="16.28515625" style="72" customWidth="1"/>
    <col min="7426" max="7426" width="33.7109375" style="72" customWidth="1"/>
    <col min="7427" max="7427" width="42" style="72" customWidth="1"/>
    <col min="7428" max="7428" width="26" style="72" customWidth="1"/>
    <col min="7429" max="7680" width="11.42578125" style="72"/>
    <col min="7681" max="7681" width="16.28515625" style="72" customWidth="1"/>
    <col min="7682" max="7682" width="33.7109375" style="72" customWidth="1"/>
    <col min="7683" max="7683" width="42" style="72" customWidth="1"/>
    <col min="7684" max="7684" width="26" style="72" customWidth="1"/>
    <col min="7685" max="7936" width="11.42578125" style="72"/>
    <col min="7937" max="7937" width="16.28515625" style="72" customWidth="1"/>
    <col min="7938" max="7938" width="33.7109375" style="72" customWidth="1"/>
    <col min="7939" max="7939" width="42" style="72" customWidth="1"/>
    <col min="7940" max="7940" width="26" style="72" customWidth="1"/>
    <col min="7941" max="8192" width="11.42578125" style="72"/>
    <col min="8193" max="8193" width="16.28515625" style="72" customWidth="1"/>
    <col min="8194" max="8194" width="33.7109375" style="72" customWidth="1"/>
    <col min="8195" max="8195" width="42" style="72" customWidth="1"/>
    <col min="8196" max="8196" width="26" style="72" customWidth="1"/>
    <col min="8197" max="8448" width="11.42578125" style="72"/>
    <col min="8449" max="8449" width="16.28515625" style="72" customWidth="1"/>
    <col min="8450" max="8450" width="33.7109375" style="72" customWidth="1"/>
    <col min="8451" max="8451" width="42" style="72" customWidth="1"/>
    <col min="8452" max="8452" width="26" style="72" customWidth="1"/>
    <col min="8453" max="8704" width="11.42578125" style="72"/>
    <col min="8705" max="8705" width="16.28515625" style="72" customWidth="1"/>
    <col min="8706" max="8706" width="33.7109375" style="72" customWidth="1"/>
    <col min="8707" max="8707" width="42" style="72" customWidth="1"/>
    <col min="8708" max="8708" width="26" style="72" customWidth="1"/>
    <col min="8709" max="8960" width="11.42578125" style="72"/>
    <col min="8961" max="8961" width="16.28515625" style="72" customWidth="1"/>
    <col min="8962" max="8962" width="33.7109375" style="72" customWidth="1"/>
    <col min="8963" max="8963" width="42" style="72" customWidth="1"/>
    <col min="8964" max="8964" width="26" style="72" customWidth="1"/>
    <col min="8965" max="9216" width="11.42578125" style="72"/>
    <col min="9217" max="9217" width="16.28515625" style="72" customWidth="1"/>
    <col min="9218" max="9218" width="33.7109375" style="72" customWidth="1"/>
    <col min="9219" max="9219" width="42" style="72" customWidth="1"/>
    <col min="9220" max="9220" width="26" style="72" customWidth="1"/>
    <col min="9221" max="9472" width="11.42578125" style="72"/>
    <col min="9473" max="9473" width="16.28515625" style="72" customWidth="1"/>
    <col min="9474" max="9474" width="33.7109375" style="72" customWidth="1"/>
    <col min="9475" max="9475" width="42" style="72" customWidth="1"/>
    <col min="9476" max="9476" width="26" style="72" customWidth="1"/>
    <col min="9477" max="9728" width="11.42578125" style="72"/>
    <col min="9729" max="9729" width="16.28515625" style="72" customWidth="1"/>
    <col min="9730" max="9730" width="33.7109375" style="72" customWidth="1"/>
    <col min="9731" max="9731" width="42" style="72" customWidth="1"/>
    <col min="9732" max="9732" width="26" style="72" customWidth="1"/>
    <col min="9733" max="9984" width="11.42578125" style="72"/>
    <col min="9985" max="9985" width="16.28515625" style="72" customWidth="1"/>
    <col min="9986" max="9986" width="33.7109375" style="72" customWidth="1"/>
    <col min="9987" max="9987" width="42" style="72" customWidth="1"/>
    <col min="9988" max="9988" width="26" style="72" customWidth="1"/>
    <col min="9989" max="10240" width="11.42578125" style="72"/>
    <col min="10241" max="10241" width="16.28515625" style="72" customWidth="1"/>
    <col min="10242" max="10242" width="33.7109375" style="72" customWidth="1"/>
    <col min="10243" max="10243" width="42" style="72" customWidth="1"/>
    <col min="10244" max="10244" width="26" style="72" customWidth="1"/>
    <col min="10245" max="10496" width="11.42578125" style="72"/>
    <col min="10497" max="10497" width="16.28515625" style="72" customWidth="1"/>
    <col min="10498" max="10498" width="33.7109375" style="72" customWidth="1"/>
    <col min="10499" max="10499" width="42" style="72" customWidth="1"/>
    <col min="10500" max="10500" width="26" style="72" customWidth="1"/>
    <col min="10501" max="10752" width="11.42578125" style="72"/>
    <col min="10753" max="10753" width="16.28515625" style="72" customWidth="1"/>
    <col min="10754" max="10754" width="33.7109375" style="72" customWidth="1"/>
    <col min="10755" max="10755" width="42" style="72" customWidth="1"/>
    <col min="10756" max="10756" width="26" style="72" customWidth="1"/>
    <col min="10757" max="11008" width="11.42578125" style="72"/>
    <col min="11009" max="11009" width="16.28515625" style="72" customWidth="1"/>
    <col min="11010" max="11010" width="33.7109375" style="72" customWidth="1"/>
    <col min="11011" max="11011" width="42" style="72" customWidth="1"/>
    <col min="11012" max="11012" width="26" style="72" customWidth="1"/>
    <col min="11013" max="11264" width="11.42578125" style="72"/>
    <col min="11265" max="11265" width="16.28515625" style="72" customWidth="1"/>
    <col min="11266" max="11266" width="33.7109375" style="72" customWidth="1"/>
    <col min="11267" max="11267" width="42" style="72" customWidth="1"/>
    <col min="11268" max="11268" width="26" style="72" customWidth="1"/>
    <col min="11269" max="11520" width="11.42578125" style="72"/>
    <col min="11521" max="11521" width="16.28515625" style="72" customWidth="1"/>
    <col min="11522" max="11522" width="33.7109375" style="72" customWidth="1"/>
    <col min="11523" max="11523" width="42" style="72" customWidth="1"/>
    <col min="11524" max="11524" width="26" style="72" customWidth="1"/>
    <col min="11525" max="11776" width="11.42578125" style="72"/>
    <col min="11777" max="11777" width="16.28515625" style="72" customWidth="1"/>
    <col min="11778" max="11778" width="33.7109375" style="72" customWidth="1"/>
    <col min="11779" max="11779" width="42" style="72" customWidth="1"/>
    <col min="11780" max="11780" width="26" style="72" customWidth="1"/>
    <col min="11781" max="12032" width="11.42578125" style="72"/>
    <col min="12033" max="12033" width="16.28515625" style="72" customWidth="1"/>
    <col min="12034" max="12034" width="33.7109375" style="72" customWidth="1"/>
    <col min="12035" max="12035" width="42" style="72" customWidth="1"/>
    <col min="12036" max="12036" width="26" style="72" customWidth="1"/>
    <col min="12037" max="12288" width="11.42578125" style="72"/>
    <col min="12289" max="12289" width="16.28515625" style="72" customWidth="1"/>
    <col min="12290" max="12290" width="33.7109375" style="72" customWidth="1"/>
    <col min="12291" max="12291" width="42" style="72" customWidth="1"/>
    <col min="12292" max="12292" width="26" style="72" customWidth="1"/>
    <col min="12293" max="12544" width="11.42578125" style="72"/>
    <col min="12545" max="12545" width="16.28515625" style="72" customWidth="1"/>
    <col min="12546" max="12546" width="33.7109375" style="72" customWidth="1"/>
    <col min="12547" max="12547" width="42" style="72" customWidth="1"/>
    <col min="12548" max="12548" width="26" style="72" customWidth="1"/>
    <col min="12549" max="12800" width="11.42578125" style="72"/>
    <col min="12801" max="12801" width="16.28515625" style="72" customWidth="1"/>
    <col min="12802" max="12802" width="33.7109375" style="72" customWidth="1"/>
    <col min="12803" max="12803" width="42" style="72" customWidth="1"/>
    <col min="12804" max="12804" width="26" style="72" customWidth="1"/>
    <col min="12805" max="13056" width="11.42578125" style="72"/>
    <col min="13057" max="13057" width="16.28515625" style="72" customWidth="1"/>
    <col min="13058" max="13058" width="33.7109375" style="72" customWidth="1"/>
    <col min="13059" max="13059" width="42" style="72" customWidth="1"/>
    <col min="13060" max="13060" width="26" style="72" customWidth="1"/>
    <col min="13061" max="13312" width="11.42578125" style="72"/>
    <col min="13313" max="13313" width="16.28515625" style="72" customWidth="1"/>
    <col min="13314" max="13314" width="33.7109375" style="72" customWidth="1"/>
    <col min="13315" max="13315" width="42" style="72" customWidth="1"/>
    <col min="13316" max="13316" width="26" style="72" customWidth="1"/>
    <col min="13317" max="13568" width="11.42578125" style="72"/>
    <col min="13569" max="13569" width="16.28515625" style="72" customWidth="1"/>
    <col min="13570" max="13570" width="33.7109375" style="72" customWidth="1"/>
    <col min="13571" max="13571" width="42" style="72" customWidth="1"/>
    <col min="13572" max="13572" width="26" style="72" customWidth="1"/>
    <col min="13573" max="13824" width="11.42578125" style="72"/>
    <col min="13825" max="13825" width="16.28515625" style="72" customWidth="1"/>
    <col min="13826" max="13826" width="33.7109375" style="72" customWidth="1"/>
    <col min="13827" max="13827" width="42" style="72" customWidth="1"/>
    <col min="13828" max="13828" width="26" style="72" customWidth="1"/>
    <col min="13829" max="14080" width="11.42578125" style="72"/>
    <col min="14081" max="14081" width="16.28515625" style="72" customWidth="1"/>
    <col min="14082" max="14082" width="33.7109375" style="72" customWidth="1"/>
    <col min="14083" max="14083" width="42" style="72" customWidth="1"/>
    <col min="14084" max="14084" width="26" style="72" customWidth="1"/>
    <col min="14085" max="14336" width="11.42578125" style="72"/>
    <col min="14337" max="14337" width="16.28515625" style="72" customWidth="1"/>
    <col min="14338" max="14338" width="33.7109375" style="72" customWidth="1"/>
    <col min="14339" max="14339" width="42" style="72" customWidth="1"/>
    <col min="14340" max="14340" width="26" style="72" customWidth="1"/>
    <col min="14341" max="14592" width="11.42578125" style="72"/>
    <col min="14593" max="14593" width="16.28515625" style="72" customWidth="1"/>
    <col min="14594" max="14594" width="33.7109375" style="72" customWidth="1"/>
    <col min="14595" max="14595" width="42" style="72" customWidth="1"/>
    <col min="14596" max="14596" width="26" style="72" customWidth="1"/>
    <col min="14597" max="14848" width="11.42578125" style="72"/>
    <col min="14849" max="14849" width="16.28515625" style="72" customWidth="1"/>
    <col min="14850" max="14850" width="33.7109375" style="72" customWidth="1"/>
    <col min="14851" max="14851" width="42" style="72" customWidth="1"/>
    <col min="14852" max="14852" width="26" style="72" customWidth="1"/>
    <col min="14853" max="15104" width="11.42578125" style="72"/>
    <col min="15105" max="15105" width="16.28515625" style="72" customWidth="1"/>
    <col min="15106" max="15106" width="33.7109375" style="72" customWidth="1"/>
    <col min="15107" max="15107" width="42" style="72" customWidth="1"/>
    <col min="15108" max="15108" width="26" style="72" customWidth="1"/>
    <col min="15109" max="15360" width="11.42578125" style="72"/>
    <col min="15361" max="15361" width="16.28515625" style="72" customWidth="1"/>
    <col min="15362" max="15362" width="33.7109375" style="72" customWidth="1"/>
    <col min="15363" max="15363" width="42" style="72" customWidth="1"/>
    <col min="15364" max="15364" width="26" style="72" customWidth="1"/>
    <col min="15365" max="15616" width="11.42578125" style="72"/>
    <col min="15617" max="15617" width="16.28515625" style="72" customWidth="1"/>
    <col min="15618" max="15618" width="33.7109375" style="72" customWidth="1"/>
    <col min="15619" max="15619" width="42" style="72" customWidth="1"/>
    <col min="15620" max="15620" width="26" style="72" customWidth="1"/>
    <col min="15621" max="15872" width="11.42578125" style="72"/>
    <col min="15873" max="15873" width="16.28515625" style="72" customWidth="1"/>
    <col min="15874" max="15874" width="33.7109375" style="72" customWidth="1"/>
    <col min="15875" max="15875" width="42" style="72" customWidth="1"/>
    <col min="15876" max="15876" width="26" style="72" customWidth="1"/>
    <col min="15877" max="16128" width="11.42578125" style="72"/>
    <col min="16129" max="16129" width="16.28515625" style="72" customWidth="1"/>
    <col min="16130" max="16130" width="33.7109375" style="72" customWidth="1"/>
    <col min="16131" max="16131" width="42" style="72" customWidth="1"/>
    <col min="16132" max="16132" width="26" style="72" customWidth="1"/>
    <col min="16133" max="16384" width="11.42578125" style="72"/>
  </cols>
  <sheetData>
    <row r="1" spans="1:5" s="71" customFormat="1" ht="18" customHeight="1" x14ac:dyDescent="0.25">
      <c r="A1" s="197" t="s">
        <v>0</v>
      </c>
      <c r="B1" s="197"/>
      <c r="C1" s="197"/>
      <c r="D1" s="197"/>
    </row>
    <row r="2" spans="1:5" ht="27" customHeight="1" x14ac:dyDescent="0.2">
      <c r="A2" s="197" t="s">
        <v>239</v>
      </c>
      <c r="B2" s="197"/>
      <c r="C2" s="197"/>
      <c r="D2" s="197"/>
    </row>
    <row r="3" spans="1:5" ht="24" customHeight="1" x14ac:dyDescent="0.2">
      <c r="A3" s="198" t="s">
        <v>691</v>
      </c>
      <c r="B3" s="198"/>
      <c r="C3" s="198"/>
      <c r="D3" s="198"/>
    </row>
    <row r="4" spans="1:5" ht="21.75" customHeight="1" x14ac:dyDescent="0.2">
      <c r="A4" s="197" t="s">
        <v>2</v>
      </c>
      <c r="B4" s="197"/>
      <c r="C4" s="197"/>
      <c r="D4" s="197"/>
    </row>
    <row r="5" spans="1:5" ht="18.75" customHeight="1" x14ac:dyDescent="0.2">
      <c r="A5" s="76">
        <v>1</v>
      </c>
      <c r="B5" s="199" t="s">
        <v>591</v>
      </c>
      <c r="C5" s="199"/>
      <c r="D5" s="199"/>
    </row>
    <row r="6" spans="1:5" ht="72" customHeight="1" x14ac:dyDescent="0.2">
      <c r="A6" s="200" t="s">
        <v>687</v>
      </c>
      <c r="B6" s="201"/>
      <c r="C6" s="201"/>
      <c r="D6" s="201"/>
    </row>
    <row r="7" spans="1:5" ht="82.5" customHeight="1" x14ac:dyDescent="0.2">
      <c r="A7" s="201" t="s">
        <v>688</v>
      </c>
      <c r="B7" s="201"/>
      <c r="C7" s="201"/>
      <c r="D7" s="201"/>
    </row>
    <row r="8" spans="1:5" ht="20.25" customHeight="1" x14ac:dyDescent="0.2">
      <c r="A8" s="76">
        <v>2</v>
      </c>
      <c r="B8" s="199" t="s">
        <v>592</v>
      </c>
      <c r="C8" s="199"/>
      <c r="D8" s="199"/>
    </row>
    <row r="9" spans="1:5" ht="85.5" customHeight="1" x14ac:dyDescent="0.2">
      <c r="A9" s="201" t="s">
        <v>689</v>
      </c>
      <c r="B9" s="201"/>
      <c r="C9" s="201"/>
      <c r="D9" s="201"/>
    </row>
    <row r="10" spans="1:5" ht="20.25" customHeight="1" x14ac:dyDescent="0.2">
      <c r="A10" s="76">
        <v>3</v>
      </c>
      <c r="B10" s="199" t="s">
        <v>593</v>
      </c>
      <c r="C10" s="199"/>
      <c r="D10" s="199"/>
    </row>
    <row r="11" spans="1:5" ht="61.5" customHeight="1" x14ac:dyDescent="0.2">
      <c r="A11" s="201" t="s">
        <v>690</v>
      </c>
      <c r="B11" s="201"/>
      <c r="C11" s="201"/>
      <c r="D11" s="201"/>
    </row>
    <row r="12" spans="1:5" ht="28.5" customHeight="1" x14ac:dyDescent="0.2">
      <c r="A12" s="76">
        <v>4</v>
      </c>
      <c r="B12" s="77" t="s">
        <v>594</v>
      </c>
      <c r="C12" s="205" t="s">
        <v>595</v>
      </c>
      <c r="D12" s="205"/>
    </row>
    <row r="13" spans="1:5" ht="28.5" customHeight="1" x14ac:dyDescent="0.2">
      <c r="A13" s="206" t="s">
        <v>596</v>
      </c>
      <c r="B13" s="206"/>
      <c r="C13" s="206"/>
      <c r="D13" s="206"/>
    </row>
    <row r="14" spans="1:5" s="74" customFormat="1" ht="24" customHeight="1" x14ac:dyDescent="0.2">
      <c r="A14" s="202" t="s">
        <v>597</v>
      </c>
      <c r="B14" s="202"/>
      <c r="C14" s="202"/>
      <c r="D14" s="81">
        <v>570977598</v>
      </c>
      <c r="E14" s="73"/>
    </row>
    <row r="15" spans="1:5" s="74" customFormat="1" ht="24" customHeight="1" x14ac:dyDescent="0.25">
      <c r="A15" s="203" t="s">
        <v>598</v>
      </c>
      <c r="B15" s="203"/>
      <c r="C15" s="203"/>
      <c r="D15" s="78">
        <f>D14</f>
        <v>570977598</v>
      </c>
    </row>
    <row r="16" spans="1:5" ht="28.5" customHeight="1" x14ac:dyDescent="0.2">
      <c r="A16" s="76">
        <v>5</v>
      </c>
      <c r="B16" s="199" t="s">
        <v>599</v>
      </c>
      <c r="C16" s="199"/>
      <c r="D16" s="199"/>
    </row>
    <row r="17" spans="1:4" ht="21" customHeight="1" x14ac:dyDescent="0.2">
      <c r="A17" s="200" t="s">
        <v>600</v>
      </c>
      <c r="B17" s="200"/>
      <c r="C17" s="200"/>
      <c r="D17" s="200"/>
    </row>
    <row r="18" spans="1:4" ht="38.25" customHeight="1" x14ac:dyDescent="0.2">
      <c r="A18" s="200" t="s">
        <v>601</v>
      </c>
      <c r="B18" s="200"/>
      <c r="C18" s="200"/>
      <c r="D18" s="200"/>
    </row>
    <row r="19" spans="1:4" ht="31.5" customHeight="1" x14ac:dyDescent="0.2">
      <c r="A19" s="204" t="s">
        <v>602</v>
      </c>
      <c r="B19" s="204"/>
      <c r="C19" s="204"/>
      <c r="D19" s="204"/>
    </row>
    <row r="20" spans="1:4" ht="24" customHeight="1" x14ac:dyDescent="0.2">
      <c r="A20" s="200" t="s">
        <v>603</v>
      </c>
      <c r="B20" s="200"/>
      <c r="C20" s="200"/>
      <c r="D20" s="200"/>
    </row>
    <row r="21" spans="1:4" ht="24.75" customHeight="1" x14ac:dyDescent="0.2">
      <c r="A21" s="200" t="s">
        <v>604</v>
      </c>
      <c r="B21" s="200"/>
      <c r="C21" s="200"/>
      <c r="D21" s="200"/>
    </row>
    <row r="22" spans="1:4" ht="35.25" customHeight="1" x14ac:dyDescent="0.2">
      <c r="A22" s="200" t="s">
        <v>605</v>
      </c>
      <c r="B22" s="201"/>
      <c r="C22" s="201"/>
      <c r="D22" s="201"/>
    </row>
    <row r="23" spans="1:4" ht="227.25" customHeight="1" x14ac:dyDescent="0.2">
      <c r="A23" s="200" t="s">
        <v>664</v>
      </c>
      <c r="B23" s="201"/>
      <c r="C23" s="201"/>
      <c r="D23" s="201"/>
    </row>
    <row r="24" spans="1:4" ht="39.75" customHeight="1" x14ac:dyDescent="0.2">
      <c r="A24" s="200" t="s">
        <v>606</v>
      </c>
      <c r="B24" s="200"/>
      <c r="C24" s="200"/>
      <c r="D24" s="200"/>
    </row>
    <row r="25" spans="1:4" ht="102.75" customHeight="1" x14ac:dyDescent="0.2">
      <c r="A25" s="200" t="s">
        <v>665</v>
      </c>
      <c r="B25" s="200"/>
      <c r="C25" s="200"/>
      <c r="D25" s="200"/>
    </row>
    <row r="26" spans="1:4" ht="51" customHeight="1" x14ac:dyDescent="0.2">
      <c r="A26" s="200" t="s">
        <v>607</v>
      </c>
      <c r="B26" s="200"/>
      <c r="C26" s="200"/>
      <c r="D26" s="200"/>
    </row>
    <row r="27" spans="1:4" ht="29.25" customHeight="1" x14ac:dyDescent="0.2">
      <c r="A27" s="200" t="s">
        <v>608</v>
      </c>
      <c r="B27" s="200"/>
      <c r="C27" s="200"/>
      <c r="D27" s="200"/>
    </row>
    <row r="28" spans="1:4" ht="32.25" customHeight="1" x14ac:dyDescent="0.2">
      <c r="A28" s="207" t="s">
        <v>609</v>
      </c>
      <c r="B28" s="207"/>
      <c r="C28" s="207"/>
      <c r="D28" s="207"/>
    </row>
    <row r="29" spans="1:4" ht="96" customHeight="1" x14ac:dyDescent="0.2">
      <c r="A29" s="200" t="s">
        <v>666</v>
      </c>
      <c r="B29" s="200"/>
      <c r="C29" s="200"/>
      <c r="D29" s="200"/>
    </row>
    <row r="30" spans="1:4" s="75" customFormat="1" ht="32.25" customHeight="1" x14ac:dyDescent="0.25">
      <c r="A30" s="208" t="s">
        <v>610</v>
      </c>
      <c r="B30" s="208"/>
      <c r="C30" s="208"/>
      <c r="D30" s="208"/>
    </row>
    <row r="31" spans="1:4" s="75" customFormat="1" ht="108" customHeight="1" x14ac:dyDescent="0.3">
      <c r="A31" s="202" t="s">
        <v>611</v>
      </c>
      <c r="B31" s="209"/>
      <c r="C31" s="209"/>
      <c r="D31" s="209"/>
    </row>
    <row r="32" spans="1:4" ht="28.5" customHeight="1" x14ac:dyDescent="0.2">
      <c r="A32" s="200" t="s">
        <v>667</v>
      </c>
      <c r="B32" s="201"/>
      <c r="C32" s="201"/>
      <c r="D32" s="201"/>
    </row>
    <row r="33" spans="1:4" ht="66.75" customHeight="1" x14ac:dyDescent="0.2">
      <c r="A33" s="201" t="s">
        <v>612</v>
      </c>
      <c r="B33" s="201"/>
      <c r="C33" s="201"/>
      <c r="D33" s="201"/>
    </row>
    <row r="34" spans="1:4" ht="25.5" customHeight="1" x14ac:dyDescent="0.2">
      <c r="A34" s="200" t="s">
        <v>613</v>
      </c>
      <c r="B34" s="200"/>
      <c r="C34" s="200"/>
      <c r="D34" s="200"/>
    </row>
    <row r="35" spans="1:4" ht="91.5" customHeight="1" x14ac:dyDescent="0.3">
      <c r="A35" s="206" t="s">
        <v>614</v>
      </c>
      <c r="B35" s="210"/>
      <c r="C35" s="210"/>
      <c r="D35" s="210"/>
    </row>
    <row r="36" spans="1:4" ht="26.25" customHeight="1" x14ac:dyDescent="0.2">
      <c r="A36" s="200" t="s">
        <v>615</v>
      </c>
      <c r="B36" s="200"/>
      <c r="C36" s="200"/>
      <c r="D36" s="200"/>
    </row>
    <row r="37" spans="1:4" ht="81" customHeight="1" x14ac:dyDescent="0.2">
      <c r="A37" s="200" t="s">
        <v>668</v>
      </c>
      <c r="B37" s="201"/>
      <c r="C37" s="201"/>
      <c r="D37" s="201"/>
    </row>
    <row r="38" spans="1:4" ht="87" customHeight="1" x14ac:dyDescent="0.2">
      <c r="A38" s="200" t="s">
        <v>669</v>
      </c>
      <c r="B38" s="201"/>
      <c r="C38" s="201"/>
      <c r="D38" s="201"/>
    </row>
    <row r="39" spans="1:4" ht="23.25" customHeight="1" x14ac:dyDescent="0.2">
      <c r="A39" s="200" t="s">
        <v>616</v>
      </c>
      <c r="B39" s="200"/>
      <c r="C39" s="200"/>
      <c r="D39" s="200"/>
    </row>
    <row r="40" spans="1:4" ht="66.75" customHeight="1" x14ac:dyDescent="0.2">
      <c r="A40" s="201" t="s">
        <v>617</v>
      </c>
      <c r="B40" s="201"/>
      <c r="C40" s="201"/>
      <c r="D40" s="201"/>
    </row>
    <row r="41" spans="1:4" ht="27.75" customHeight="1" x14ac:dyDescent="0.2">
      <c r="A41" s="200" t="s">
        <v>618</v>
      </c>
      <c r="B41" s="200"/>
      <c r="C41" s="200"/>
      <c r="D41" s="200"/>
    </row>
    <row r="42" spans="1:4" ht="66" customHeight="1" x14ac:dyDescent="0.2">
      <c r="A42" s="201" t="s">
        <v>619</v>
      </c>
      <c r="B42" s="201"/>
      <c r="C42" s="201"/>
      <c r="D42" s="201"/>
    </row>
    <row r="43" spans="1:4" ht="24.75" customHeight="1" x14ac:dyDescent="0.2">
      <c r="A43" s="200" t="s">
        <v>620</v>
      </c>
      <c r="B43" s="200"/>
      <c r="C43" s="200"/>
      <c r="D43" s="200"/>
    </row>
    <row r="44" spans="1:4" ht="68.25" customHeight="1" x14ac:dyDescent="0.2">
      <c r="A44" s="201" t="s">
        <v>621</v>
      </c>
      <c r="B44" s="201"/>
      <c r="C44" s="201"/>
      <c r="D44" s="201"/>
    </row>
    <row r="45" spans="1:4" ht="31.5" customHeight="1" x14ac:dyDescent="0.2">
      <c r="A45" s="200" t="s">
        <v>622</v>
      </c>
      <c r="B45" s="200"/>
      <c r="C45" s="200"/>
      <c r="D45" s="200"/>
    </row>
    <row r="46" spans="1:4" ht="96.75" customHeight="1" x14ac:dyDescent="0.2">
      <c r="A46" s="201" t="s">
        <v>623</v>
      </c>
      <c r="B46" s="201"/>
      <c r="C46" s="201"/>
      <c r="D46" s="201"/>
    </row>
    <row r="47" spans="1:4" ht="24.75" customHeight="1" x14ac:dyDescent="0.2">
      <c r="A47" s="200" t="s">
        <v>624</v>
      </c>
      <c r="B47" s="200"/>
      <c r="C47" s="200"/>
      <c r="D47" s="200"/>
    </row>
    <row r="48" spans="1:4" ht="59.25" customHeight="1" x14ac:dyDescent="0.2">
      <c r="A48" s="201" t="s">
        <v>625</v>
      </c>
      <c r="B48" s="201"/>
      <c r="C48" s="201"/>
      <c r="D48" s="201"/>
    </row>
    <row r="49" spans="1:4" ht="75" customHeight="1" x14ac:dyDescent="0.2">
      <c r="A49" s="201" t="s">
        <v>670</v>
      </c>
      <c r="B49" s="201"/>
      <c r="C49" s="201"/>
      <c r="D49" s="201"/>
    </row>
    <row r="50" spans="1:4" ht="36" customHeight="1" x14ac:dyDescent="0.2">
      <c r="A50" s="207" t="s">
        <v>626</v>
      </c>
      <c r="B50" s="207"/>
      <c r="C50" s="207"/>
      <c r="D50" s="207"/>
    </row>
    <row r="51" spans="1:4" ht="27" customHeight="1" x14ac:dyDescent="0.2">
      <c r="A51" s="76">
        <v>7</v>
      </c>
      <c r="B51" s="208" t="s">
        <v>627</v>
      </c>
      <c r="C51" s="208"/>
      <c r="D51" s="208"/>
    </row>
    <row r="52" spans="1:4" s="75" customFormat="1" ht="36" customHeight="1" x14ac:dyDescent="0.25">
      <c r="A52" s="202" t="s">
        <v>121</v>
      </c>
      <c r="B52" s="202"/>
      <c r="C52" s="202"/>
      <c r="D52" s="202"/>
    </row>
    <row r="53" spans="1:4" s="75" customFormat="1" ht="84" customHeight="1" x14ac:dyDescent="0.25">
      <c r="A53" s="211" t="s">
        <v>671</v>
      </c>
      <c r="B53" s="212"/>
      <c r="C53" s="212"/>
      <c r="D53" s="213"/>
    </row>
    <row r="54" spans="1:4" ht="34.5" customHeight="1" x14ac:dyDescent="0.2">
      <c r="A54" s="200" t="s">
        <v>672</v>
      </c>
      <c r="B54" s="200"/>
      <c r="C54" s="200"/>
      <c r="D54" s="200"/>
    </row>
    <row r="55" spans="1:4" ht="41.25" customHeight="1" x14ac:dyDescent="0.2">
      <c r="A55" s="201" t="s">
        <v>628</v>
      </c>
      <c r="B55" s="201"/>
      <c r="C55" s="201"/>
      <c r="D55" s="201"/>
    </row>
    <row r="56" spans="1:4" ht="19.5" customHeight="1" x14ac:dyDescent="0.2">
      <c r="A56" s="200" t="s">
        <v>673</v>
      </c>
      <c r="B56" s="200"/>
      <c r="C56" s="200"/>
      <c r="D56" s="200"/>
    </row>
    <row r="57" spans="1:4" ht="69" customHeight="1" x14ac:dyDescent="0.2">
      <c r="A57" s="201" t="s">
        <v>629</v>
      </c>
      <c r="B57" s="201"/>
      <c r="C57" s="201"/>
      <c r="D57" s="201"/>
    </row>
    <row r="58" spans="1:4" ht="113.25" customHeight="1" x14ac:dyDescent="0.2">
      <c r="A58" s="200" t="s">
        <v>674</v>
      </c>
      <c r="B58" s="200"/>
      <c r="C58" s="200"/>
      <c r="D58" s="200"/>
    </row>
    <row r="59" spans="1:4" ht="78.75" customHeight="1" x14ac:dyDescent="0.2">
      <c r="A59" s="215" t="s">
        <v>675</v>
      </c>
      <c r="B59" s="216"/>
      <c r="C59" s="216"/>
      <c r="D59" s="216"/>
    </row>
    <row r="60" spans="1:4" ht="93" customHeight="1" x14ac:dyDescent="0.2">
      <c r="A60" s="200" t="s">
        <v>676</v>
      </c>
      <c r="B60" s="201"/>
      <c r="C60" s="201"/>
      <c r="D60" s="201"/>
    </row>
    <row r="61" spans="1:4" ht="18" customHeight="1" x14ac:dyDescent="0.2">
      <c r="A61" s="214" t="s">
        <v>630</v>
      </c>
      <c r="B61" s="214"/>
      <c r="C61" s="214"/>
      <c r="D61" s="214"/>
    </row>
    <row r="62" spans="1:4" ht="42.75" customHeight="1" x14ac:dyDescent="0.2">
      <c r="A62" s="201" t="s">
        <v>631</v>
      </c>
      <c r="B62" s="201"/>
      <c r="C62" s="201"/>
      <c r="D62" s="201"/>
    </row>
    <row r="63" spans="1:4" ht="30" customHeight="1" x14ac:dyDescent="0.2">
      <c r="A63" s="200" t="s">
        <v>677</v>
      </c>
      <c r="B63" s="200"/>
      <c r="C63" s="200"/>
      <c r="D63" s="200"/>
    </row>
    <row r="64" spans="1:4" ht="58.5" customHeight="1" x14ac:dyDescent="0.2">
      <c r="A64" s="201" t="s">
        <v>678</v>
      </c>
      <c r="B64" s="201"/>
      <c r="C64" s="201"/>
      <c r="D64" s="201"/>
    </row>
    <row r="65" spans="1:4" ht="18.75" customHeight="1" x14ac:dyDescent="0.2">
      <c r="A65" s="200" t="s">
        <v>632</v>
      </c>
      <c r="B65" s="201"/>
      <c r="C65" s="201"/>
      <c r="D65" s="201"/>
    </row>
    <row r="66" spans="1:4" ht="80.25" customHeight="1" x14ac:dyDescent="0.2">
      <c r="A66" s="201" t="s">
        <v>695</v>
      </c>
      <c r="B66" s="201"/>
      <c r="C66" s="201"/>
      <c r="D66" s="201"/>
    </row>
    <row r="67" spans="1:4" ht="18" customHeight="1" x14ac:dyDescent="0.2">
      <c r="A67" s="214" t="s">
        <v>633</v>
      </c>
      <c r="B67" s="214"/>
      <c r="C67" s="214"/>
      <c r="D67" s="214"/>
    </row>
    <row r="68" spans="1:4" ht="42.75" customHeight="1" x14ac:dyDescent="0.2">
      <c r="A68" s="223" t="s">
        <v>634</v>
      </c>
      <c r="B68" s="223"/>
      <c r="C68" s="223"/>
      <c r="D68" s="223"/>
    </row>
    <row r="69" spans="1:4" ht="19.5" customHeight="1" x14ac:dyDescent="0.2">
      <c r="A69" s="214" t="s">
        <v>635</v>
      </c>
      <c r="B69" s="214"/>
      <c r="C69" s="214"/>
      <c r="D69" s="214"/>
    </row>
    <row r="70" spans="1:4" ht="52.5" customHeight="1" x14ac:dyDescent="0.2">
      <c r="A70" s="201" t="s">
        <v>636</v>
      </c>
      <c r="B70" s="201"/>
      <c r="C70" s="201"/>
      <c r="D70" s="201"/>
    </row>
    <row r="71" spans="1:4" ht="40.5" customHeight="1" x14ac:dyDescent="0.2">
      <c r="A71" s="201" t="s">
        <v>637</v>
      </c>
      <c r="B71" s="201"/>
      <c r="C71" s="201"/>
      <c r="D71" s="201"/>
    </row>
    <row r="72" spans="1:4" s="75" customFormat="1" ht="36" customHeight="1" x14ac:dyDescent="0.25">
      <c r="A72" s="224" t="s">
        <v>202</v>
      </c>
      <c r="B72" s="225"/>
      <c r="C72" s="225"/>
      <c r="D72" s="226"/>
    </row>
    <row r="73" spans="1:4" s="75" customFormat="1" ht="34.5" customHeight="1" x14ac:dyDescent="0.25">
      <c r="A73" s="227" t="s">
        <v>638</v>
      </c>
      <c r="B73" s="228"/>
      <c r="C73" s="228"/>
      <c r="D73" s="229"/>
    </row>
    <row r="74" spans="1:4" s="75" customFormat="1" ht="51" customHeight="1" x14ac:dyDescent="0.25">
      <c r="A74" s="217" t="s">
        <v>639</v>
      </c>
      <c r="B74" s="218"/>
      <c r="C74" s="218"/>
      <c r="D74" s="219"/>
    </row>
    <row r="75" spans="1:4" s="75" customFormat="1" ht="43.5" customHeight="1" x14ac:dyDescent="0.25">
      <c r="A75" s="220" t="s">
        <v>640</v>
      </c>
      <c r="B75" s="221"/>
      <c r="C75" s="221"/>
      <c r="D75" s="222"/>
    </row>
    <row r="76" spans="1:4" ht="21" customHeight="1" x14ac:dyDescent="0.2">
      <c r="A76" s="200" t="s">
        <v>641</v>
      </c>
      <c r="B76" s="200"/>
      <c r="C76" s="200"/>
      <c r="D76" s="200"/>
    </row>
    <row r="77" spans="1:4" ht="39.75" customHeight="1" x14ac:dyDescent="0.2">
      <c r="A77" s="201" t="s">
        <v>642</v>
      </c>
      <c r="B77" s="201"/>
      <c r="C77" s="201"/>
      <c r="D77" s="201"/>
    </row>
    <row r="78" spans="1:4" ht="21.75" customHeight="1" x14ac:dyDescent="0.2">
      <c r="A78" s="200" t="s">
        <v>643</v>
      </c>
      <c r="B78" s="200"/>
      <c r="C78" s="200"/>
      <c r="D78" s="200"/>
    </row>
    <row r="79" spans="1:4" ht="57" customHeight="1" x14ac:dyDescent="0.2">
      <c r="A79" s="201" t="s">
        <v>644</v>
      </c>
      <c r="B79" s="201"/>
      <c r="C79" s="201"/>
      <c r="D79" s="201"/>
    </row>
    <row r="80" spans="1:4" ht="56.25" customHeight="1" x14ac:dyDescent="0.2">
      <c r="A80" s="201" t="s">
        <v>451</v>
      </c>
      <c r="B80" s="201"/>
      <c r="C80" s="201"/>
      <c r="D80" s="201"/>
    </row>
    <row r="81" spans="1:4" ht="18" customHeight="1" x14ac:dyDescent="0.2">
      <c r="A81" s="234" t="s">
        <v>645</v>
      </c>
      <c r="B81" s="234"/>
      <c r="C81" s="234"/>
      <c r="D81" s="234"/>
    </row>
    <row r="82" spans="1:4" ht="67.5" customHeight="1" x14ac:dyDescent="0.2">
      <c r="A82" s="206" t="s">
        <v>646</v>
      </c>
      <c r="B82" s="206"/>
      <c r="C82" s="206"/>
      <c r="D82" s="206"/>
    </row>
    <row r="83" spans="1:4" ht="18.75" customHeight="1" x14ac:dyDescent="0.2">
      <c r="A83" s="200" t="s">
        <v>647</v>
      </c>
      <c r="B83" s="200"/>
      <c r="C83" s="200"/>
      <c r="D83" s="200"/>
    </row>
    <row r="84" spans="1:4" ht="86.25" customHeight="1" x14ac:dyDescent="0.2">
      <c r="A84" s="201" t="s">
        <v>648</v>
      </c>
      <c r="B84" s="201"/>
      <c r="C84" s="201"/>
      <c r="D84" s="201"/>
    </row>
    <row r="85" spans="1:4" ht="130.5" customHeight="1" x14ac:dyDescent="0.2">
      <c r="A85" s="235" t="s">
        <v>692</v>
      </c>
      <c r="B85" s="235"/>
      <c r="C85" s="235"/>
      <c r="D85" s="235"/>
    </row>
    <row r="86" spans="1:4" ht="24" customHeight="1" x14ac:dyDescent="0.2">
      <c r="A86" s="214" t="s">
        <v>635</v>
      </c>
      <c r="B86" s="214"/>
      <c r="C86" s="214"/>
      <c r="D86" s="214"/>
    </row>
    <row r="87" spans="1:4" ht="56.25" customHeight="1" x14ac:dyDescent="0.2">
      <c r="A87" s="227" t="s">
        <v>693</v>
      </c>
      <c r="B87" s="228"/>
      <c r="C87" s="228"/>
      <c r="D87" s="229"/>
    </row>
    <row r="88" spans="1:4" ht="56.25" customHeight="1" x14ac:dyDescent="0.2">
      <c r="A88" s="230" t="s">
        <v>637</v>
      </c>
      <c r="B88" s="231"/>
      <c r="C88" s="231"/>
      <c r="D88" s="232"/>
    </row>
    <row r="89" spans="1:4" ht="22.5" customHeight="1" x14ac:dyDescent="0.2">
      <c r="A89" s="233" t="s">
        <v>679</v>
      </c>
      <c r="B89" s="233"/>
      <c r="C89" s="233"/>
      <c r="D89" s="233"/>
    </row>
    <row r="90" spans="1:4" ht="55.5" customHeight="1" x14ac:dyDescent="0.2">
      <c r="A90" s="201" t="s">
        <v>649</v>
      </c>
      <c r="B90" s="201"/>
      <c r="C90" s="201"/>
      <c r="D90" s="201"/>
    </row>
    <row r="91" spans="1:4" ht="54.75" customHeight="1" x14ac:dyDescent="0.2">
      <c r="A91" s="201" t="s">
        <v>650</v>
      </c>
      <c r="B91" s="201"/>
      <c r="C91" s="201"/>
      <c r="D91" s="201"/>
    </row>
    <row r="92" spans="1:4" ht="38.25" customHeight="1" x14ac:dyDescent="0.2">
      <c r="A92" s="200" t="s">
        <v>680</v>
      </c>
      <c r="B92" s="200"/>
      <c r="C92" s="200"/>
      <c r="D92" s="200"/>
    </row>
    <row r="93" spans="1:4" ht="87" customHeight="1" x14ac:dyDescent="0.2">
      <c r="A93" s="201" t="s">
        <v>651</v>
      </c>
      <c r="B93" s="201"/>
      <c r="C93" s="201"/>
      <c r="D93" s="201"/>
    </row>
    <row r="94" spans="1:4" customFormat="1" ht="58.5" customHeight="1" x14ac:dyDescent="0.25">
      <c r="A94" s="255" t="s">
        <v>681</v>
      </c>
      <c r="B94" s="255"/>
      <c r="C94" s="255"/>
      <c r="D94" s="255"/>
    </row>
    <row r="95" spans="1:4" s="75" customFormat="1" ht="33" customHeight="1" x14ac:dyDescent="0.25">
      <c r="A95" s="236" t="s">
        <v>652</v>
      </c>
      <c r="B95" s="236"/>
      <c r="C95" s="236"/>
      <c r="D95" s="236"/>
    </row>
    <row r="96" spans="1:4" s="75" customFormat="1" ht="66" customHeight="1" x14ac:dyDescent="0.25">
      <c r="A96" s="256" t="s">
        <v>682</v>
      </c>
      <c r="B96" s="256"/>
      <c r="C96" s="256"/>
      <c r="D96" s="256"/>
    </row>
    <row r="97" spans="1:4" s="75" customFormat="1" ht="92.25" customHeight="1" x14ac:dyDescent="0.25">
      <c r="A97" s="256" t="s">
        <v>683</v>
      </c>
      <c r="B97" s="256"/>
      <c r="C97" s="256"/>
      <c r="D97" s="256"/>
    </row>
    <row r="98" spans="1:4" s="75" customFormat="1" ht="60.75" customHeight="1" x14ac:dyDescent="0.25">
      <c r="A98" s="224" t="s">
        <v>653</v>
      </c>
      <c r="B98" s="225"/>
      <c r="C98" s="225"/>
      <c r="D98" s="226"/>
    </row>
    <row r="99" spans="1:4" s="75" customFormat="1" ht="21" customHeight="1" x14ac:dyDescent="0.25">
      <c r="A99" s="249" t="s">
        <v>654</v>
      </c>
      <c r="B99" s="250"/>
      <c r="C99" s="79" t="s">
        <v>655</v>
      </c>
      <c r="D99" s="79" t="s">
        <v>656</v>
      </c>
    </row>
    <row r="100" spans="1:4" s="75" customFormat="1" ht="16.5" customHeight="1" x14ac:dyDescent="0.25">
      <c r="A100" s="251" t="s">
        <v>657</v>
      </c>
      <c r="B100" s="251"/>
      <c r="C100" s="80">
        <v>0</v>
      </c>
      <c r="D100" s="80">
        <v>0</v>
      </c>
    </row>
    <row r="101" spans="1:4" s="75" customFormat="1" ht="16.5" customHeight="1" x14ac:dyDescent="0.25">
      <c r="A101" s="251" t="s">
        <v>658</v>
      </c>
      <c r="B101" s="251"/>
      <c r="C101" s="80">
        <v>3</v>
      </c>
      <c r="D101" s="80">
        <v>20</v>
      </c>
    </row>
    <row r="102" spans="1:4" s="75" customFormat="1" ht="15" customHeight="1" x14ac:dyDescent="0.25">
      <c r="A102" s="251" t="s">
        <v>659</v>
      </c>
      <c r="B102" s="251"/>
      <c r="C102" s="80">
        <v>5</v>
      </c>
      <c r="D102" s="80">
        <v>50</v>
      </c>
    </row>
    <row r="103" spans="1:4" s="75" customFormat="1" ht="17.25" customHeight="1" x14ac:dyDescent="0.25">
      <c r="A103" s="252" t="s">
        <v>660</v>
      </c>
      <c r="B103" s="253"/>
      <c r="C103" s="253"/>
      <c r="D103" s="254"/>
    </row>
    <row r="104" spans="1:4" s="75" customFormat="1" ht="24.75" customHeight="1" x14ac:dyDescent="0.25">
      <c r="A104" s="243" t="s">
        <v>661</v>
      </c>
      <c r="B104" s="244"/>
      <c r="C104" s="244"/>
      <c r="D104" s="245"/>
    </row>
    <row r="105" spans="1:4" s="75" customFormat="1" ht="50.25" customHeight="1" x14ac:dyDescent="0.25">
      <c r="A105" s="243" t="s">
        <v>662</v>
      </c>
      <c r="B105" s="244"/>
      <c r="C105" s="244"/>
      <c r="D105" s="245"/>
    </row>
    <row r="106" spans="1:4" s="75" customFormat="1" ht="16.5" x14ac:dyDescent="0.25">
      <c r="A106" s="243" t="s">
        <v>65</v>
      </c>
      <c r="B106" s="244"/>
      <c r="C106" s="244"/>
      <c r="D106" s="245"/>
    </row>
    <row r="107" spans="1:4" s="75" customFormat="1" ht="16.5" x14ac:dyDescent="0.25">
      <c r="A107" s="243" t="s">
        <v>66</v>
      </c>
      <c r="B107" s="244"/>
      <c r="C107" s="244"/>
      <c r="D107" s="245"/>
    </row>
    <row r="108" spans="1:4" s="75" customFormat="1" ht="42.75" customHeight="1" x14ac:dyDescent="0.25">
      <c r="A108" s="246" t="s">
        <v>67</v>
      </c>
      <c r="B108" s="247"/>
      <c r="C108" s="247"/>
      <c r="D108" s="248"/>
    </row>
    <row r="109" spans="1:4" s="75" customFormat="1" ht="75.75" customHeight="1" x14ac:dyDescent="0.25">
      <c r="A109" s="236" t="s">
        <v>684</v>
      </c>
      <c r="B109" s="236"/>
      <c r="C109" s="236"/>
      <c r="D109" s="236"/>
    </row>
    <row r="110" spans="1:4" s="75" customFormat="1" ht="36.75" customHeight="1" x14ac:dyDescent="0.25">
      <c r="A110" s="236" t="s">
        <v>685</v>
      </c>
      <c r="B110" s="236"/>
      <c r="C110" s="236"/>
      <c r="D110" s="236"/>
    </row>
    <row r="111" spans="1:4" s="75" customFormat="1" ht="41.25" customHeight="1" x14ac:dyDescent="0.25">
      <c r="A111" s="236" t="s">
        <v>686</v>
      </c>
      <c r="B111" s="236"/>
      <c r="C111" s="236"/>
      <c r="D111" s="236"/>
    </row>
    <row r="112" spans="1:4" s="75" customFormat="1" ht="21" customHeight="1" x14ac:dyDescent="0.25">
      <c r="A112" s="237" t="s">
        <v>663</v>
      </c>
      <c r="B112" s="238"/>
      <c r="C112" s="238"/>
      <c r="D112" s="239"/>
    </row>
    <row r="113" spans="1:4" s="75" customFormat="1" ht="95.25" customHeight="1" x14ac:dyDescent="0.25">
      <c r="A113" s="240" t="s">
        <v>694</v>
      </c>
      <c r="B113" s="241"/>
      <c r="C113" s="241"/>
      <c r="D113" s="242"/>
    </row>
  </sheetData>
  <mergeCells count="113">
    <mergeCell ref="A110:D110"/>
    <mergeCell ref="A111:D111"/>
    <mergeCell ref="A112:D112"/>
    <mergeCell ref="A113:D113"/>
    <mergeCell ref="A4:D4"/>
    <mergeCell ref="A104:D104"/>
    <mergeCell ref="A105:D105"/>
    <mergeCell ref="A106:D106"/>
    <mergeCell ref="A107:D107"/>
    <mergeCell ref="A108:D108"/>
    <mergeCell ref="A109:D109"/>
    <mergeCell ref="A98:D98"/>
    <mergeCell ref="A99:B99"/>
    <mergeCell ref="A100:B100"/>
    <mergeCell ref="A101:B101"/>
    <mergeCell ref="A102:B102"/>
    <mergeCell ref="A103:D103"/>
    <mergeCell ref="A92:D92"/>
    <mergeCell ref="A93:D93"/>
    <mergeCell ref="A94:D94"/>
    <mergeCell ref="A95:D95"/>
    <mergeCell ref="A96:D96"/>
    <mergeCell ref="A97:D97"/>
    <mergeCell ref="A86:D86"/>
    <mergeCell ref="A87:D87"/>
    <mergeCell ref="A88:D88"/>
    <mergeCell ref="A89:D89"/>
    <mergeCell ref="A90:D90"/>
    <mergeCell ref="A91:D91"/>
    <mergeCell ref="A80:D80"/>
    <mergeCell ref="A81:D81"/>
    <mergeCell ref="A82:D82"/>
    <mergeCell ref="A83:D83"/>
    <mergeCell ref="A84:D84"/>
    <mergeCell ref="A85:D85"/>
    <mergeCell ref="A74:D74"/>
    <mergeCell ref="A75:D75"/>
    <mergeCell ref="A76:D76"/>
    <mergeCell ref="A77:D77"/>
    <mergeCell ref="A78:D78"/>
    <mergeCell ref="A79:D79"/>
    <mergeCell ref="A68:D68"/>
    <mergeCell ref="A69:D69"/>
    <mergeCell ref="A70:D70"/>
    <mergeCell ref="A71:D71"/>
    <mergeCell ref="A72:D72"/>
    <mergeCell ref="A73:D73"/>
    <mergeCell ref="A62:D62"/>
    <mergeCell ref="A63:D63"/>
    <mergeCell ref="A64:D64"/>
    <mergeCell ref="A65:D65"/>
    <mergeCell ref="A66:D66"/>
    <mergeCell ref="A67:D67"/>
    <mergeCell ref="A56:D56"/>
    <mergeCell ref="A57:D57"/>
    <mergeCell ref="A58:D58"/>
    <mergeCell ref="A59:D59"/>
    <mergeCell ref="A60:D60"/>
    <mergeCell ref="A61:D61"/>
    <mergeCell ref="A50:D50"/>
    <mergeCell ref="B51:D51"/>
    <mergeCell ref="A52:D52"/>
    <mergeCell ref="A53:D53"/>
    <mergeCell ref="A54:D54"/>
    <mergeCell ref="A55:D55"/>
    <mergeCell ref="A44:D44"/>
    <mergeCell ref="A45:D45"/>
    <mergeCell ref="A46:D46"/>
    <mergeCell ref="A47:D47"/>
    <mergeCell ref="A48:D48"/>
    <mergeCell ref="A49:D49"/>
    <mergeCell ref="A38:D38"/>
    <mergeCell ref="A39:D39"/>
    <mergeCell ref="A40:D40"/>
    <mergeCell ref="A41:D41"/>
    <mergeCell ref="A42:D42"/>
    <mergeCell ref="A43:D43"/>
    <mergeCell ref="A32:D32"/>
    <mergeCell ref="A33:D33"/>
    <mergeCell ref="A34:D34"/>
    <mergeCell ref="A35:D35"/>
    <mergeCell ref="A36:D36"/>
    <mergeCell ref="A37:D37"/>
    <mergeCell ref="A26:D26"/>
    <mergeCell ref="A27:D27"/>
    <mergeCell ref="A28:D28"/>
    <mergeCell ref="A29:D29"/>
    <mergeCell ref="A30:D30"/>
    <mergeCell ref="A31:D31"/>
    <mergeCell ref="A20:D20"/>
    <mergeCell ref="A21:D21"/>
    <mergeCell ref="A22:D22"/>
    <mergeCell ref="A23:D23"/>
    <mergeCell ref="A24:D24"/>
    <mergeCell ref="A25:D25"/>
    <mergeCell ref="A17:D17"/>
    <mergeCell ref="A18:D18"/>
    <mergeCell ref="A19:D19"/>
    <mergeCell ref="B8:D8"/>
    <mergeCell ref="A9:D9"/>
    <mergeCell ref="B10:D10"/>
    <mergeCell ref="A11:D11"/>
    <mergeCell ref="C12:D12"/>
    <mergeCell ref="A13:D13"/>
    <mergeCell ref="A1:D1"/>
    <mergeCell ref="A2:D2"/>
    <mergeCell ref="A3:D3"/>
    <mergeCell ref="B5:D5"/>
    <mergeCell ref="A6:D6"/>
    <mergeCell ref="A7:D7"/>
    <mergeCell ref="A14:C14"/>
    <mergeCell ref="A15:C15"/>
    <mergeCell ref="B16:D16"/>
  </mergeCells>
  <pageMargins left="0.7" right="0.7" top="0.75" bottom="0.75" header="0.3" footer="0.3"/>
  <pageSetup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5"/>
  <sheetViews>
    <sheetView zoomScaleNormal="100" workbookViewId="0">
      <selection activeCell="C8" sqref="C8"/>
    </sheetView>
  </sheetViews>
  <sheetFormatPr baseColWidth="10" defaultColWidth="108.7109375" defaultRowHeight="16.5" x14ac:dyDescent="0.25"/>
  <cols>
    <col min="1" max="1" width="108.7109375" style="32"/>
    <col min="2" max="2" width="24.42578125" style="32" customWidth="1"/>
    <col min="3" max="3" width="27.42578125" style="32" customWidth="1"/>
    <col min="4" max="4" width="18.5703125" style="32" customWidth="1"/>
    <col min="5" max="5" width="15.85546875" style="32" customWidth="1"/>
    <col min="6" max="6" width="59.85546875" style="32" customWidth="1"/>
    <col min="7" max="16384" width="108.7109375" style="32"/>
  </cols>
  <sheetData>
    <row r="1" spans="1:1" s="44" customFormat="1" x14ac:dyDescent="0.25">
      <c r="A1" s="30" t="s">
        <v>0</v>
      </c>
    </row>
    <row r="2" spans="1:1" x14ac:dyDescent="0.25">
      <c r="A2" s="30" t="s">
        <v>239</v>
      </c>
    </row>
    <row r="3" spans="1:1" x14ac:dyDescent="0.25">
      <c r="A3" s="33" t="s">
        <v>300</v>
      </c>
    </row>
    <row r="4" spans="1:1" ht="17.25" thickBot="1" x14ac:dyDescent="0.3">
      <c r="A4" s="31" t="s">
        <v>2</v>
      </c>
    </row>
    <row r="5" spans="1:1" ht="33" x14ac:dyDescent="0.25">
      <c r="A5" s="34" t="s">
        <v>301</v>
      </c>
    </row>
    <row r="6" spans="1:1" x14ac:dyDescent="0.25">
      <c r="A6" s="35" t="s">
        <v>4</v>
      </c>
    </row>
    <row r="7" spans="1:1" ht="66" x14ac:dyDescent="0.25">
      <c r="A7" s="36" t="s">
        <v>379</v>
      </c>
    </row>
    <row r="8" spans="1:1" x14ac:dyDescent="0.25">
      <c r="A8" s="37" t="s">
        <v>302</v>
      </c>
    </row>
    <row r="9" spans="1:1" x14ac:dyDescent="0.25">
      <c r="A9" s="38" t="s">
        <v>303</v>
      </c>
    </row>
    <row r="10" spans="1:1" ht="115.5" x14ac:dyDescent="0.25">
      <c r="A10" s="39" t="s">
        <v>380</v>
      </c>
    </row>
    <row r="11" spans="1:1" x14ac:dyDescent="0.25">
      <c r="A11" s="37" t="s">
        <v>275</v>
      </c>
    </row>
    <row r="12" spans="1:1" ht="33" x14ac:dyDescent="0.25">
      <c r="A12" s="36" t="s">
        <v>304</v>
      </c>
    </row>
    <row r="13" spans="1:1" x14ac:dyDescent="0.25">
      <c r="A13" s="37" t="s">
        <v>305</v>
      </c>
    </row>
    <row r="14" spans="1:1" x14ac:dyDescent="0.25">
      <c r="A14" s="36" t="s">
        <v>306</v>
      </c>
    </row>
    <row r="15" spans="1:1" x14ac:dyDescent="0.25">
      <c r="A15" s="37" t="s">
        <v>307</v>
      </c>
    </row>
    <row r="16" spans="1:1" x14ac:dyDescent="0.25">
      <c r="A16" s="36" t="s">
        <v>107</v>
      </c>
    </row>
    <row r="17" spans="1:1" x14ac:dyDescent="0.25">
      <c r="A17" s="37" t="s">
        <v>308</v>
      </c>
    </row>
    <row r="18" spans="1:1" x14ac:dyDescent="0.25">
      <c r="A18" s="36" t="s">
        <v>285</v>
      </c>
    </row>
    <row r="19" spans="1:1" x14ac:dyDescent="0.25">
      <c r="A19" s="37" t="s">
        <v>309</v>
      </c>
    </row>
    <row r="20" spans="1:1" x14ac:dyDescent="0.25">
      <c r="A20" s="40" t="s">
        <v>590</v>
      </c>
    </row>
    <row r="21" spans="1:1" x14ac:dyDescent="0.25">
      <c r="A21" s="37" t="s">
        <v>310</v>
      </c>
    </row>
    <row r="22" spans="1:1" x14ac:dyDescent="0.25">
      <c r="A22" s="36" t="s">
        <v>311</v>
      </c>
    </row>
    <row r="23" spans="1:1" x14ac:dyDescent="0.25">
      <c r="A23" s="37" t="s">
        <v>312</v>
      </c>
    </row>
    <row r="24" spans="1:1" x14ac:dyDescent="0.25">
      <c r="A24" s="38" t="s">
        <v>313</v>
      </c>
    </row>
    <row r="25" spans="1:1" x14ac:dyDescent="0.25">
      <c r="A25" s="36" t="s">
        <v>314</v>
      </c>
    </row>
    <row r="26" spans="1:1" x14ac:dyDescent="0.25">
      <c r="A26" s="36" t="s">
        <v>315</v>
      </c>
    </row>
    <row r="27" spans="1:1" x14ac:dyDescent="0.25">
      <c r="A27" s="36" t="s">
        <v>316</v>
      </c>
    </row>
    <row r="28" spans="1:1" x14ac:dyDescent="0.25">
      <c r="A28" s="36" t="s">
        <v>317</v>
      </c>
    </row>
    <row r="29" spans="1:1" x14ac:dyDescent="0.25">
      <c r="A29" s="36" t="s">
        <v>318</v>
      </c>
    </row>
    <row r="30" spans="1:1" x14ac:dyDescent="0.25">
      <c r="A30" s="36" t="s">
        <v>319</v>
      </c>
    </row>
    <row r="31" spans="1:1" x14ac:dyDescent="0.25">
      <c r="A31" s="36" t="s">
        <v>320</v>
      </c>
    </row>
    <row r="32" spans="1:1" x14ac:dyDescent="0.25">
      <c r="A32" s="36" t="s">
        <v>321</v>
      </c>
    </row>
    <row r="33" spans="1:1" x14ac:dyDescent="0.25">
      <c r="A33" s="36" t="s">
        <v>322</v>
      </c>
    </row>
    <row r="34" spans="1:1" x14ac:dyDescent="0.25">
      <c r="A34" s="38" t="s">
        <v>323</v>
      </c>
    </row>
    <row r="35" spans="1:1" x14ac:dyDescent="0.25">
      <c r="A35" s="36" t="s">
        <v>324</v>
      </c>
    </row>
    <row r="36" spans="1:1" x14ac:dyDescent="0.25">
      <c r="A36" s="36" t="s">
        <v>325</v>
      </c>
    </row>
    <row r="37" spans="1:1" x14ac:dyDescent="0.25">
      <c r="A37" s="36" t="s">
        <v>326</v>
      </c>
    </row>
    <row r="38" spans="1:1" x14ac:dyDescent="0.25">
      <c r="A38" s="36" t="s">
        <v>327</v>
      </c>
    </row>
    <row r="39" spans="1:1" x14ac:dyDescent="0.25">
      <c r="A39" s="36" t="s">
        <v>328</v>
      </c>
    </row>
    <row r="40" spans="1:1" x14ac:dyDescent="0.25">
      <c r="A40" s="36" t="s">
        <v>329</v>
      </c>
    </row>
    <row r="41" spans="1:1" x14ac:dyDescent="0.25">
      <c r="A41" s="36" t="s">
        <v>330</v>
      </c>
    </row>
    <row r="42" spans="1:1" x14ac:dyDescent="0.25">
      <c r="A42" s="36" t="s">
        <v>331</v>
      </c>
    </row>
    <row r="43" spans="1:1" x14ac:dyDescent="0.25">
      <c r="A43" s="36" t="s">
        <v>332</v>
      </c>
    </row>
    <row r="44" spans="1:1" x14ac:dyDescent="0.25">
      <c r="A44" s="36" t="s">
        <v>333</v>
      </c>
    </row>
    <row r="45" spans="1:1" x14ac:dyDescent="0.25">
      <c r="A45" s="37" t="s">
        <v>276</v>
      </c>
    </row>
    <row r="46" spans="1:1" ht="33" x14ac:dyDescent="0.25">
      <c r="A46" s="38" t="s">
        <v>121</v>
      </c>
    </row>
    <row r="47" spans="1:1" ht="82.5" x14ac:dyDescent="0.25">
      <c r="A47" s="38" t="s">
        <v>334</v>
      </c>
    </row>
    <row r="48" spans="1:1" ht="49.5" x14ac:dyDescent="0.25">
      <c r="A48" s="38" t="s">
        <v>335</v>
      </c>
    </row>
    <row r="49" spans="1:1" ht="49.5" x14ac:dyDescent="0.25">
      <c r="A49" s="38" t="s">
        <v>336</v>
      </c>
    </row>
    <row r="50" spans="1:1" ht="49.5" x14ac:dyDescent="0.25">
      <c r="A50" s="38" t="s">
        <v>337</v>
      </c>
    </row>
    <row r="51" spans="1:1" ht="132" x14ac:dyDescent="0.25">
      <c r="A51" s="38" t="s">
        <v>338</v>
      </c>
    </row>
    <row r="52" spans="1:1" ht="33" x14ac:dyDescent="0.25">
      <c r="A52" s="38" t="s">
        <v>339</v>
      </c>
    </row>
    <row r="53" spans="1:1" ht="66" x14ac:dyDescent="0.25">
      <c r="A53" s="38" t="s">
        <v>340</v>
      </c>
    </row>
    <row r="54" spans="1:1" ht="82.5" x14ac:dyDescent="0.25">
      <c r="A54" s="38" t="s">
        <v>341</v>
      </c>
    </row>
    <row r="55" spans="1:1" ht="82.5" x14ac:dyDescent="0.25">
      <c r="A55" s="38" t="s">
        <v>342</v>
      </c>
    </row>
    <row r="56" spans="1:1" ht="99" x14ac:dyDescent="0.25">
      <c r="A56" s="38" t="s">
        <v>343</v>
      </c>
    </row>
    <row r="57" spans="1:1" ht="99" x14ac:dyDescent="0.25">
      <c r="A57" s="41" t="s">
        <v>344</v>
      </c>
    </row>
    <row r="58" spans="1:1" ht="82.5" x14ac:dyDescent="0.25">
      <c r="A58" s="38" t="s">
        <v>345</v>
      </c>
    </row>
    <row r="59" spans="1:1" ht="115.5" x14ac:dyDescent="0.25">
      <c r="A59" s="38" t="s">
        <v>346</v>
      </c>
    </row>
    <row r="60" spans="1:1" ht="33" x14ac:dyDescent="0.25">
      <c r="A60" s="38" t="s">
        <v>347</v>
      </c>
    </row>
    <row r="61" spans="1:1" ht="82.5" x14ac:dyDescent="0.25">
      <c r="A61" s="38" t="s">
        <v>348</v>
      </c>
    </row>
    <row r="62" spans="1:1" ht="49.5" x14ac:dyDescent="0.25">
      <c r="A62" s="38" t="s">
        <v>349</v>
      </c>
    </row>
    <row r="63" spans="1:1" ht="49.5" x14ac:dyDescent="0.25">
      <c r="A63" s="38" t="s">
        <v>381</v>
      </c>
    </row>
    <row r="64" spans="1:1" ht="33" x14ac:dyDescent="0.25">
      <c r="A64" s="38" t="s">
        <v>350</v>
      </c>
    </row>
    <row r="65" spans="1:1" x14ac:dyDescent="0.25">
      <c r="A65" s="38" t="s">
        <v>351</v>
      </c>
    </row>
    <row r="66" spans="1:1" ht="66" x14ac:dyDescent="0.25">
      <c r="A66" s="38" t="s">
        <v>352</v>
      </c>
    </row>
    <row r="67" spans="1:1" ht="33" x14ac:dyDescent="0.25">
      <c r="A67" s="38" t="s">
        <v>353</v>
      </c>
    </row>
    <row r="68" spans="1:1" ht="49.5" x14ac:dyDescent="0.25">
      <c r="A68" s="38" t="s">
        <v>354</v>
      </c>
    </row>
    <row r="69" spans="1:1" ht="66" x14ac:dyDescent="0.25">
      <c r="A69" s="38" t="s">
        <v>355</v>
      </c>
    </row>
    <row r="70" spans="1:1" ht="33" x14ac:dyDescent="0.25">
      <c r="A70" s="38" t="s">
        <v>356</v>
      </c>
    </row>
    <row r="71" spans="1:1" ht="99" x14ac:dyDescent="0.25">
      <c r="A71" s="38" t="s">
        <v>357</v>
      </c>
    </row>
    <row r="72" spans="1:1" x14ac:dyDescent="0.25">
      <c r="A72" s="38" t="s">
        <v>358</v>
      </c>
    </row>
    <row r="73" spans="1:1" x14ac:dyDescent="0.25">
      <c r="A73" s="38" t="s">
        <v>359</v>
      </c>
    </row>
    <row r="74" spans="1:1" ht="66" x14ac:dyDescent="0.25">
      <c r="A74" s="38" t="s">
        <v>360</v>
      </c>
    </row>
    <row r="75" spans="1:1" x14ac:dyDescent="0.25">
      <c r="A75" s="38" t="s">
        <v>361</v>
      </c>
    </row>
    <row r="76" spans="1:1" ht="49.5" x14ac:dyDescent="0.25">
      <c r="A76" s="38" t="s">
        <v>362</v>
      </c>
    </row>
    <row r="77" spans="1:1" ht="66" x14ac:dyDescent="0.25">
      <c r="A77" s="38" t="s">
        <v>363</v>
      </c>
    </row>
    <row r="78" spans="1:1" ht="66" x14ac:dyDescent="0.25">
      <c r="A78" s="38" t="s">
        <v>364</v>
      </c>
    </row>
    <row r="79" spans="1:1" ht="33" x14ac:dyDescent="0.25">
      <c r="A79" s="38" t="s">
        <v>365</v>
      </c>
    </row>
    <row r="80" spans="1:1" ht="66" x14ac:dyDescent="0.25">
      <c r="A80" s="38" t="s">
        <v>366</v>
      </c>
    </row>
    <row r="81" spans="1:1" ht="82.5" x14ac:dyDescent="0.25">
      <c r="A81" s="41" t="s">
        <v>367</v>
      </c>
    </row>
    <row r="82" spans="1:1" ht="132" x14ac:dyDescent="0.25">
      <c r="A82" s="38" t="s">
        <v>368</v>
      </c>
    </row>
    <row r="83" spans="1:1" ht="198" x14ac:dyDescent="0.25">
      <c r="A83" s="38" t="s">
        <v>369</v>
      </c>
    </row>
    <row r="84" spans="1:1" x14ac:dyDescent="0.25">
      <c r="A84" s="38" t="s">
        <v>370</v>
      </c>
    </row>
    <row r="85" spans="1:1" ht="115.5" x14ac:dyDescent="0.25">
      <c r="A85" s="38" t="s">
        <v>371</v>
      </c>
    </row>
    <row r="86" spans="1:1" ht="33" x14ac:dyDescent="0.25">
      <c r="A86" s="38" t="s">
        <v>372</v>
      </c>
    </row>
    <row r="87" spans="1:1" ht="66" x14ac:dyDescent="0.25">
      <c r="A87" s="38" t="s">
        <v>373</v>
      </c>
    </row>
    <row r="88" spans="1:1" ht="82.5" x14ac:dyDescent="0.25">
      <c r="A88" s="38" t="s">
        <v>374</v>
      </c>
    </row>
    <row r="89" spans="1:1" ht="199.5" customHeight="1" x14ac:dyDescent="0.25">
      <c r="A89" s="42" t="s">
        <v>375</v>
      </c>
    </row>
    <row r="90" spans="1:1" x14ac:dyDescent="0.25">
      <c r="A90" s="43" t="s">
        <v>277</v>
      </c>
    </row>
    <row r="91" spans="1:1" ht="66" x14ac:dyDescent="0.25">
      <c r="A91" s="36" t="s">
        <v>382</v>
      </c>
    </row>
    <row r="92" spans="1:1" ht="49.5" x14ac:dyDescent="0.25">
      <c r="A92" s="38" t="s">
        <v>383</v>
      </c>
    </row>
    <row r="93" spans="1:1" x14ac:dyDescent="0.25">
      <c r="A93" s="38" t="s">
        <v>376</v>
      </c>
    </row>
    <row r="94" spans="1:1" ht="49.5" x14ac:dyDescent="0.25">
      <c r="A94" s="38" t="s">
        <v>377</v>
      </c>
    </row>
    <row r="95" spans="1:1" ht="82.5" x14ac:dyDescent="0.25">
      <c r="A95" s="38" t="s">
        <v>378</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workbookViewId="0">
      <selection activeCell="A15" sqref="A15"/>
    </sheetView>
  </sheetViews>
  <sheetFormatPr baseColWidth="10" defaultRowHeight="15" x14ac:dyDescent="0.25"/>
  <cols>
    <col min="1" max="1" width="123.28515625" customWidth="1"/>
  </cols>
  <sheetData>
    <row r="1" spans="1:1" ht="16.5" x14ac:dyDescent="0.25">
      <c r="A1" s="48" t="s">
        <v>0</v>
      </c>
    </row>
    <row r="2" spans="1:1" ht="16.5" x14ac:dyDescent="0.25">
      <c r="A2" s="48" t="s">
        <v>239</v>
      </c>
    </row>
    <row r="3" spans="1:1" ht="16.5" x14ac:dyDescent="0.25">
      <c r="A3" s="49" t="s">
        <v>299</v>
      </c>
    </row>
    <row r="4" spans="1:1" ht="17.25" thickBot="1" x14ac:dyDescent="0.3">
      <c r="A4" s="50" t="s">
        <v>2</v>
      </c>
    </row>
    <row r="5" spans="1:1" ht="17.25" thickBot="1" x14ac:dyDescent="0.3">
      <c r="A5" s="51" t="s">
        <v>4</v>
      </c>
    </row>
    <row r="6" spans="1:1" ht="66.75" thickBot="1" x14ac:dyDescent="0.3">
      <c r="A6" s="52" t="s">
        <v>401</v>
      </c>
    </row>
    <row r="7" spans="1:1" ht="99.75" thickBot="1" x14ac:dyDescent="0.3">
      <c r="A7" s="52" t="s">
        <v>282</v>
      </c>
    </row>
    <row r="8" spans="1:1" ht="17.25" thickBot="1" x14ac:dyDescent="0.3">
      <c r="A8" s="51" t="s">
        <v>104</v>
      </c>
    </row>
    <row r="9" spans="1:1" ht="16.5" x14ac:dyDescent="0.25">
      <c r="A9" s="53" t="s">
        <v>499</v>
      </c>
    </row>
    <row r="10" spans="1:1" ht="17.25" thickBot="1" x14ac:dyDescent="0.3">
      <c r="A10" s="52" t="s">
        <v>402</v>
      </c>
    </row>
    <row r="11" spans="1:1" ht="17.25" thickBot="1" x14ac:dyDescent="0.3">
      <c r="A11" s="51" t="s">
        <v>283</v>
      </c>
    </row>
    <row r="12" spans="1:1" ht="33.75" thickBot="1" x14ac:dyDescent="0.3">
      <c r="A12" s="52" t="s">
        <v>403</v>
      </c>
    </row>
    <row r="13" spans="1:1" ht="17.25" thickBot="1" x14ac:dyDescent="0.3">
      <c r="A13" s="51" t="s">
        <v>106</v>
      </c>
    </row>
    <row r="14" spans="1:1" ht="17.25" thickBot="1" x14ac:dyDescent="0.3">
      <c r="A14" s="54" t="s">
        <v>284</v>
      </c>
    </row>
    <row r="15" spans="1:1" ht="17.25" thickBot="1" x14ac:dyDescent="0.3">
      <c r="A15" s="51" t="s">
        <v>108</v>
      </c>
    </row>
    <row r="16" spans="1:1" ht="17.25" thickBot="1" x14ac:dyDescent="0.3">
      <c r="A16" s="55" t="s">
        <v>285</v>
      </c>
    </row>
    <row r="17" spans="1:1" ht="17.25" thickBot="1" x14ac:dyDescent="0.3">
      <c r="A17" s="51" t="s">
        <v>151</v>
      </c>
    </row>
    <row r="18" spans="1:1" ht="16.5" x14ac:dyDescent="0.25">
      <c r="A18" s="56" t="s">
        <v>404</v>
      </c>
    </row>
    <row r="19" spans="1:1" ht="16.5" x14ac:dyDescent="0.25">
      <c r="A19" s="56" t="s">
        <v>405</v>
      </c>
    </row>
    <row r="20" spans="1:1" ht="16.5" x14ac:dyDescent="0.25">
      <c r="A20" s="56" t="s">
        <v>406</v>
      </c>
    </row>
    <row r="21" spans="1:1" ht="16.5" x14ac:dyDescent="0.25">
      <c r="A21" s="56" t="s">
        <v>407</v>
      </c>
    </row>
    <row r="22" spans="1:1" ht="17.25" thickBot="1" x14ac:dyDescent="0.3">
      <c r="A22" s="55" t="s">
        <v>408</v>
      </c>
    </row>
    <row r="23" spans="1:1" ht="17.25" thickBot="1" x14ac:dyDescent="0.3">
      <c r="A23" s="51" t="s">
        <v>286</v>
      </c>
    </row>
    <row r="24" spans="1:1" ht="17.25" thickBot="1" x14ac:dyDescent="0.3">
      <c r="A24" s="55" t="s">
        <v>287</v>
      </c>
    </row>
    <row r="25" spans="1:1" ht="17.25" thickBot="1" x14ac:dyDescent="0.3">
      <c r="A25" s="51" t="s">
        <v>288</v>
      </c>
    </row>
    <row r="26" spans="1:1" ht="99.75" thickBot="1" x14ac:dyDescent="0.3">
      <c r="A26" s="57" t="s">
        <v>409</v>
      </c>
    </row>
    <row r="27" spans="1:1" ht="33.75" thickBot="1" x14ac:dyDescent="0.3">
      <c r="A27" s="57" t="s">
        <v>410</v>
      </c>
    </row>
    <row r="28" spans="1:1" ht="83.25" thickBot="1" x14ac:dyDescent="0.3">
      <c r="A28" s="57" t="s">
        <v>411</v>
      </c>
    </row>
    <row r="29" spans="1:1" ht="50.25" thickBot="1" x14ac:dyDescent="0.3">
      <c r="A29" s="57" t="s">
        <v>412</v>
      </c>
    </row>
    <row r="30" spans="1:1" ht="17.25" thickBot="1" x14ac:dyDescent="0.3">
      <c r="A30" s="57" t="s">
        <v>289</v>
      </c>
    </row>
    <row r="31" spans="1:1" ht="50.25" thickBot="1" x14ac:dyDescent="0.3">
      <c r="A31" s="57" t="s">
        <v>413</v>
      </c>
    </row>
    <row r="32" spans="1:1" ht="50.25" thickBot="1" x14ac:dyDescent="0.3">
      <c r="A32" s="57" t="s">
        <v>414</v>
      </c>
    </row>
    <row r="33" spans="1:1" ht="17.25" thickBot="1" x14ac:dyDescent="0.3">
      <c r="A33" s="57" t="s">
        <v>290</v>
      </c>
    </row>
    <row r="34" spans="1:1" ht="17.25" thickBot="1" x14ac:dyDescent="0.3">
      <c r="A34" s="51" t="s">
        <v>120</v>
      </c>
    </row>
    <row r="35" spans="1:1" ht="17.25" thickBot="1" x14ac:dyDescent="0.3">
      <c r="A35" s="57" t="s">
        <v>121</v>
      </c>
    </row>
    <row r="36" spans="1:1" ht="16.5" x14ac:dyDescent="0.25">
      <c r="A36" s="58" t="s">
        <v>415</v>
      </c>
    </row>
    <row r="37" spans="1:1" ht="66.75" thickBot="1" x14ac:dyDescent="0.3">
      <c r="A37" s="55" t="s">
        <v>416</v>
      </c>
    </row>
    <row r="38" spans="1:1" ht="16.5" x14ac:dyDescent="0.25">
      <c r="A38" s="58" t="s">
        <v>417</v>
      </c>
    </row>
    <row r="39" spans="1:1" ht="66.75" thickBot="1" x14ac:dyDescent="0.3">
      <c r="A39" s="55" t="s">
        <v>418</v>
      </c>
    </row>
    <row r="40" spans="1:1" ht="33.75" thickBot="1" x14ac:dyDescent="0.3">
      <c r="A40" s="57" t="s">
        <v>419</v>
      </c>
    </row>
    <row r="41" spans="1:1" ht="17.25" thickBot="1" x14ac:dyDescent="0.3">
      <c r="A41" s="59" t="s">
        <v>420</v>
      </c>
    </row>
    <row r="42" spans="1:1" ht="16.5" x14ac:dyDescent="0.25">
      <c r="A42" s="58" t="s">
        <v>421</v>
      </c>
    </row>
    <row r="43" spans="1:1" ht="33.75" thickBot="1" x14ac:dyDescent="0.3">
      <c r="A43" s="55" t="s">
        <v>422</v>
      </c>
    </row>
    <row r="44" spans="1:1" ht="16.5" x14ac:dyDescent="0.25">
      <c r="A44" s="58" t="s">
        <v>423</v>
      </c>
    </row>
    <row r="45" spans="1:1" ht="50.25" thickBot="1" x14ac:dyDescent="0.3">
      <c r="A45" s="55" t="s">
        <v>424</v>
      </c>
    </row>
    <row r="46" spans="1:1" ht="16.5" x14ac:dyDescent="0.25">
      <c r="A46" s="58" t="s">
        <v>425</v>
      </c>
    </row>
    <row r="47" spans="1:1" ht="66" x14ac:dyDescent="0.25">
      <c r="A47" s="56" t="s">
        <v>426</v>
      </c>
    </row>
    <row r="48" spans="1:1" ht="33" x14ac:dyDescent="0.25">
      <c r="A48" s="56" t="s">
        <v>427</v>
      </c>
    </row>
    <row r="49" spans="1:1" ht="33.75" thickBot="1" x14ac:dyDescent="0.3">
      <c r="A49" s="55" t="s">
        <v>428</v>
      </c>
    </row>
    <row r="50" spans="1:1" ht="16.5" x14ac:dyDescent="0.25">
      <c r="A50" s="58" t="s">
        <v>429</v>
      </c>
    </row>
    <row r="51" spans="1:1" ht="82.5" x14ac:dyDescent="0.25">
      <c r="A51" s="56" t="s">
        <v>430</v>
      </c>
    </row>
    <row r="52" spans="1:1" ht="50.25" thickBot="1" x14ac:dyDescent="0.3">
      <c r="A52" s="55" t="s">
        <v>193</v>
      </c>
    </row>
    <row r="53" spans="1:1" ht="33.75" thickBot="1" x14ac:dyDescent="0.3">
      <c r="A53" s="57" t="s">
        <v>431</v>
      </c>
    </row>
    <row r="54" spans="1:1" ht="66.75" thickBot="1" x14ac:dyDescent="0.3">
      <c r="A54" s="57" t="s">
        <v>432</v>
      </c>
    </row>
    <row r="55" spans="1:1" ht="16.5" x14ac:dyDescent="0.25">
      <c r="A55" s="58" t="s">
        <v>433</v>
      </c>
    </row>
    <row r="56" spans="1:1" ht="66.75" thickBot="1" x14ac:dyDescent="0.3">
      <c r="A56" s="55" t="s">
        <v>434</v>
      </c>
    </row>
    <row r="57" spans="1:1" ht="16.5" x14ac:dyDescent="0.25">
      <c r="A57" s="58" t="s">
        <v>435</v>
      </c>
    </row>
    <row r="58" spans="1:1" ht="50.25" thickBot="1" x14ac:dyDescent="0.3">
      <c r="A58" s="55" t="s">
        <v>436</v>
      </c>
    </row>
    <row r="59" spans="1:1" ht="16.5" x14ac:dyDescent="0.25">
      <c r="A59" s="58" t="s">
        <v>437</v>
      </c>
    </row>
    <row r="60" spans="1:1" ht="66.75" thickBot="1" x14ac:dyDescent="0.3">
      <c r="A60" s="55" t="s">
        <v>438</v>
      </c>
    </row>
    <row r="61" spans="1:1" ht="16.5" x14ac:dyDescent="0.25">
      <c r="A61" s="58" t="s">
        <v>439</v>
      </c>
    </row>
    <row r="62" spans="1:1" ht="17.25" thickBot="1" x14ac:dyDescent="0.3">
      <c r="A62" s="55" t="s">
        <v>440</v>
      </c>
    </row>
    <row r="63" spans="1:1" ht="16.5" x14ac:dyDescent="0.25">
      <c r="A63" s="58" t="s">
        <v>441</v>
      </c>
    </row>
    <row r="64" spans="1:1" ht="49.5" x14ac:dyDescent="0.25">
      <c r="A64" s="56" t="s">
        <v>442</v>
      </c>
    </row>
    <row r="65" spans="1:1" ht="83.25" thickBot="1" x14ac:dyDescent="0.3">
      <c r="A65" s="55" t="s">
        <v>443</v>
      </c>
    </row>
    <row r="66" spans="1:1" ht="16.5" x14ac:dyDescent="0.25">
      <c r="A66" s="58" t="s">
        <v>444</v>
      </c>
    </row>
    <row r="67" spans="1:1" ht="50.25" thickBot="1" x14ac:dyDescent="0.3">
      <c r="A67" s="55" t="s">
        <v>445</v>
      </c>
    </row>
    <row r="68" spans="1:1" ht="33.75" thickBot="1" x14ac:dyDescent="0.3">
      <c r="A68" s="57" t="s">
        <v>49</v>
      </c>
    </row>
    <row r="69" spans="1:1" ht="33.75" thickBot="1" x14ac:dyDescent="0.3">
      <c r="A69" s="57" t="s">
        <v>446</v>
      </c>
    </row>
    <row r="70" spans="1:1" ht="16.5" x14ac:dyDescent="0.25">
      <c r="A70" s="58" t="s">
        <v>447</v>
      </c>
    </row>
    <row r="71" spans="1:1" ht="33.75" thickBot="1" x14ac:dyDescent="0.3">
      <c r="A71" s="55" t="s">
        <v>448</v>
      </c>
    </row>
    <row r="72" spans="1:1" ht="16.5" x14ac:dyDescent="0.25">
      <c r="A72" s="58" t="s">
        <v>449</v>
      </c>
    </row>
    <row r="73" spans="1:1" ht="82.5" x14ac:dyDescent="0.25">
      <c r="A73" s="56" t="s">
        <v>450</v>
      </c>
    </row>
    <row r="74" spans="1:1" ht="50.25" thickBot="1" x14ac:dyDescent="0.3">
      <c r="A74" s="55" t="s">
        <v>451</v>
      </c>
    </row>
    <row r="75" spans="1:1" ht="50.25" thickBot="1" x14ac:dyDescent="0.3">
      <c r="A75" s="57" t="s">
        <v>452</v>
      </c>
    </row>
    <row r="76" spans="1:1" ht="16.5" x14ac:dyDescent="0.25">
      <c r="A76" s="60" t="s">
        <v>453</v>
      </c>
    </row>
    <row r="77" spans="1:1" ht="66.75" thickBot="1" x14ac:dyDescent="0.3">
      <c r="A77" s="54" t="s">
        <v>454</v>
      </c>
    </row>
    <row r="78" spans="1:1" ht="33.75" thickBot="1" x14ac:dyDescent="0.3">
      <c r="A78" s="57" t="s">
        <v>297</v>
      </c>
    </row>
    <row r="79" spans="1:1" ht="33.75" thickBot="1" x14ac:dyDescent="0.3">
      <c r="A79" s="57" t="s">
        <v>291</v>
      </c>
    </row>
    <row r="80" spans="1:1" ht="50.25" thickBot="1" x14ac:dyDescent="0.3">
      <c r="A80" s="57" t="s">
        <v>455</v>
      </c>
    </row>
    <row r="81" spans="1:1" ht="16.5" x14ac:dyDescent="0.25">
      <c r="A81" s="58" t="s">
        <v>456</v>
      </c>
    </row>
    <row r="82" spans="1:1" ht="33.75" thickBot="1" x14ac:dyDescent="0.3">
      <c r="A82" s="55" t="s">
        <v>457</v>
      </c>
    </row>
    <row r="83" spans="1:1" ht="16.5" x14ac:dyDescent="0.25">
      <c r="A83" s="58" t="s">
        <v>458</v>
      </c>
    </row>
    <row r="84" spans="1:1" ht="83.25" thickBot="1" x14ac:dyDescent="0.3">
      <c r="A84" s="55" t="s">
        <v>459</v>
      </c>
    </row>
    <row r="85" spans="1:1" ht="17.25" thickBot="1" x14ac:dyDescent="0.3">
      <c r="A85" s="57" t="s">
        <v>298</v>
      </c>
    </row>
    <row r="86" spans="1:1" ht="17.25" thickBot="1" x14ac:dyDescent="0.3">
      <c r="A86" s="57" t="s">
        <v>292</v>
      </c>
    </row>
    <row r="87" spans="1:1" ht="49.5" x14ac:dyDescent="0.25">
      <c r="A87" s="58" t="s">
        <v>64</v>
      </c>
    </row>
    <row r="88" spans="1:1" ht="16.5" x14ac:dyDescent="0.25">
      <c r="A88" s="56" t="s">
        <v>65</v>
      </c>
    </row>
    <row r="89" spans="1:1" ht="16.5" x14ac:dyDescent="0.25">
      <c r="A89" s="56" t="s">
        <v>66</v>
      </c>
    </row>
    <row r="90" spans="1:1" ht="33.75" thickBot="1" x14ac:dyDescent="0.3">
      <c r="A90" s="55" t="s">
        <v>67</v>
      </c>
    </row>
    <row r="91" spans="1:1" ht="33.75" thickBot="1" x14ac:dyDescent="0.3">
      <c r="A91" s="57" t="s">
        <v>293</v>
      </c>
    </row>
    <row r="92" spans="1:1" ht="50.25" thickBot="1" x14ac:dyDescent="0.3">
      <c r="A92" s="57" t="s">
        <v>460</v>
      </c>
    </row>
    <row r="93" spans="1:1" ht="16.5" x14ac:dyDescent="0.25">
      <c r="A93" s="58" t="s">
        <v>461</v>
      </c>
    </row>
    <row r="94" spans="1:1" ht="50.25" thickBot="1" x14ac:dyDescent="0.3">
      <c r="A94" s="55" t="s">
        <v>462</v>
      </c>
    </row>
    <row r="95" spans="1:1" ht="17.25" thickBot="1" x14ac:dyDescent="0.3">
      <c r="A95" s="57" t="s">
        <v>294</v>
      </c>
    </row>
    <row r="96" spans="1:1" ht="17.25" thickBot="1" x14ac:dyDescent="0.3">
      <c r="A96" s="57" t="s">
        <v>296</v>
      </c>
    </row>
    <row r="97" spans="1:1" ht="33.75" thickBot="1" x14ac:dyDescent="0.3">
      <c r="A97" s="57" t="s">
        <v>463</v>
      </c>
    </row>
    <row r="98" spans="1:1" ht="17.25" thickBot="1" x14ac:dyDescent="0.3">
      <c r="A98" s="57" t="s">
        <v>295</v>
      </c>
    </row>
    <row r="99" spans="1:1" ht="33.75" thickBot="1" x14ac:dyDescent="0.3">
      <c r="A99" s="57" t="s">
        <v>464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workbookViewId="0">
      <selection activeCell="F11" sqref="F11"/>
    </sheetView>
  </sheetViews>
  <sheetFormatPr baseColWidth="10" defaultRowHeight="15" x14ac:dyDescent="0.25"/>
  <cols>
    <col min="1" max="1" width="81.42578125" customWidth="1"/>
    <col min="257" max="257" width="81.42578125" customWidth="1"/>
    <col min="513" max="513" width="81.42578125" customWidth="1"/>
    <col min="769" max="769" width="81.42578125" customWidth="1"/>
    <col min="1025" max="1025" width="81.42578125" customWidth="1"/>
    <col min="1281" max="1281" width="81.42578125" customWidth="1"/>
    <col min="1537" max="1537" width="81.42578125" customWidth="1"/>
    <col min="1793" max="1793" width="81.42578125" customWidth="1"/>
    <col min="2049" max="2049" width="81.42578125" customWidth="1"/>
    <col min="2305" max="2305" width="81.42578125" customWidth="1"/>
    <col min="2561" max="2561" width="81.42578125" customWidth="1"/>
    <col min="2817" max="2817" width="81.42578125" customWidth="1"/>
    <col min="3073" max="3073" width="81.42578125" customWidth="1"/>
    <col min="3329" max="3329" width="81.42578125" customWidth="1"/>
    <col min="3585" max="3585" width="81.42578125" customWidth="1"/>
    <col min="3841" max="3841" width="81.42578125" customWidth="1"/>
    <col min="4097" max="4097" width="81.42578125" customWidth="1"/>
    <col min="4353" max="4353" width="81.42578125" customWidth="1"/>
    <col min="4609" max="4609" width="81.42578125" customWidth="1"/>
    <col min="4865" max="4865" width="81.42578125" customWidth="1"/>
    <col min="5121" max="5121" width="81.42578125" customWidth="1"/>
    <col min="5377" max="5377" width="81.42578125" customWidth="1"/>
    <col min="5633" max="5633" width="81.42578125" customWidth="1"/>
    <col min="5889" max="5889" width="81.42578125" customWidth="1"/>
    <col min="6145" max="6145" width="81.42578125" customWidth="1"/>
    <col min="6401" max="6401" width="81.42578125" customWidth="1"/>
    <col min="6657" max="6657" width="81.42578125" customWidth="1"/>
    <col min="6913" max="6913" width="81.42578125" customWidth="1"/>
    <col min="7169" max="7169" width="81.42578125" customWidth="1"/>
    <col min="7425" max="7425" width="81.42578125" customWidth="1"/>
    <col min="7681" max="7681" width="81.42578125" customWidth="1"/>
    <col min="7937" max="7937" width="81.42578125" customWidth="1"/>
    <col min="8193" max="8193" width="81.42578125" customWidth="1"/>
    <col min="8449" max="8449" width="81.42578125" customWidth="1"/>
    <col min="8705" max="8705" width="81.42578125" customWidth="1"/>
    <col min="8961" max="8961" width="81.42578125" customWidth="1"/>
    <col min="9217" max="9217" width="81.42578125" customWidth="1"/>
    <col min="9473" max="9473" width="81.42578125" customWidth="1"/>
    <col min="9729" max="9729" width="81.42578125" customWidth="1"/>
    <col min="9985" max="9985" width="81.42578125" customWidth="1"/>
    <col min="10241" max="10241" width="81.42578125" customWidth="1"/>
    <col min="10497" max="10497" width="81.42578125" customWidth="1"/>
    <col min="10753" max="10753" width="81.42578125" customWidth="1"/>
    <col min="11009" max="11009" width="81.42578125" customWidth="1"/>
    <col min="11265" max="11265" width="81.42578125" customWidth="1"/>
    <col min="11521" max="11521" width="81.42578125" customWidth="1"/>
    <col min="11777" max="11777" width="81.42578125" customWidth="1"/>
    <col min="12033" max="12033" width="81.42578125" customWidth="1"/>
    <col min="12289" max="12289" width="81.42578125" customWidth="1"/>
    <col min="12545" max="12545" width="81.42578125" customWidth="1"/>
    <col min="12801" max="12801" width="81.42578125" customWidth="1"/>
    <col min="13057" max="13057" width="81.42578125" customWidth="1"/>
    <col min="13313" max="13313" width="81.42578125" customWidth="1"/>
    <col min="13569" max="13569" width="81.42578125" customWidth="1"/>
    <col min="13825" max="13825" width="81.42578125" customWidth="1"/>
    <col min="14081" max="14081" width="81.42578125" customWidth="1"/>
    <col min="14337" max="14337" width="81.42578125" customWidth="1"/>
    <col min="14593" max="14593" width="81.42578125" customWidth="1"/>
    <col min="14849" max="14849" width="81.42578125" customWidth="1"/>
    <col min="15105" max="15105" width="81.42578125" customWidth="1"/>
    <col min="15361" max="15361" width="81.42578125" customWidth="1"/>
    <col min="15617" max="15617" width="81.42578125" customWidth="1"/>
    <col min="15873" max="15873" width="81.42578125" customWidth="1"/>
    <col min="16129" max="16129" width="81.42578125" customWidth="1"/>
  </cols>
  <sheetData>
    <row r="1" spans="1:4" ht="15.75" x14ac:dyDescent="0.25">
      <c r="A1" s="94" t="s">
        <v>711</v>
      </c>
    </row>
    <row r="2" spans="1:4" s="82" customFormat="1" ht="31.5" x14ac:dyDescent="0.2">
      <c r="A2" s="94" t="s">
        <v>710</v>
      </c>
    </row>
    <row r="3" spans="1:4" ht="31.5" x14ac:dyDescent="0.25">
      <c r="A3" s="83" t="s">
        <v>696</v>
      </c>
    </row>
    <row r="4" spans="1:4" s="75" customFormat="1" ht="15.75" x14ac:dyDescent="0.25">
      <c r="A4" s="95" t="s">
        <v>697</v>
      </c>
      <c r="B4" s="84"/>
      <c r="C4" s="85"/>
    </row>
    <row r="5" spans="1:4" x14ac:dyDescent="0.25">
      <c r="A5" s="82"/>
    </row>
    <row r="6" spans="1:4" s="75" customFormat="1" ht="30" x14ac:dyDescent="0.25">
      <c r="A6" s="86" t="s">
        <v>698</v>
      </c>
      <c r="B6" s="87"/>
      <c r="C6" s="88"/>
      <c r="D6" s="88"/>
    </row>
    <row r="7" spans="1:4" s="82" customFormat="1" ht="12.75" x14ac:dyDescent="0.2">
      <c r="A7" s="89" t="s">
        <v>699</v>
      </c>
    </row>
    <row r="8" spans="1:4" ht="60" x14ac:dyDescent="0.25">
      <c r="A8" s="90" t="s">
        <v>700</v>
      </c>
    </row>
    <row r="9" spans="1:4" ht="39" x14ac:dyDescent="0.25">
      <c r="A9" s="91" t="s">
        <v>712</v>
      </c>
    </row>
    <row r="10" spans="1:4" s="82" customFormat="1" ht="12.75" x14ac:dyDescent="0.2">
      <c r="A10" s="92" t="s">
        <v>701</v>
      </c>
    </row>
    <row r="11" spans="1:4" ht="45" x14ac:dyDescent="0.25">
      <c r="A11" s="90" t="s">
        <v>702</v>
      </c>
    </row>
    <row r="12" spans="1:4" ht="39" x14ac:dyDescent="0.25">
      <c r="A12" s="91" t="s">
        <v>703</v>
      </c>
    </row>
    <row r="13" spans="1:4" ht="60" x14ac:dyDescent="0.25">
      <c r="A13" s="93" t="s">
        <v>704</v>
      </c>
    </row>
    <row r="14" spans="1:4" ht="60" x14ac:dyDescent="0.25">
      <c r="A14" s="93" t="s">
        <v>705</v>
      </c>
    </row>
    <row r="15" spans="1:4" ht="45" x14ac:dyDescent="0.25">
      <c r="A15" s="90" t="s">
        <v>706</v>
      </c>
    </row>
    <row r="16" spans="1:4" x14ac:dyDescent="0.25">
      <c r="A16" s="90" t="s">
        <v>707</v>
      </c>
    </row>
    <row r="17" spans="1:1" x14ac:dyDescent="0.25">
      <c r="A17" s="90"/>
    </row>
    <row r="18" spans="1:1" s="82" customFormat="1" ht="12.75" x14ac:dyDescent="0.2">
      <c r="A18" s="92" t="s">
        <v>708</v>
      </c>
    </row>
    <row r="19" spans="1:1" ht="30" x14ac:dyDescent="0.25">
      <c r="A19" s="90" t="s">
        <v>709</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TRDM</vt:lpstr>
      <vt:lpstr>MN</vt:lpstr>
      <vt:lpstr>AU</vt:lpstr>
      <vt:lpstr>RCE</vt:lpstr>
      <vt:lpstr>TODO RIESGO EQUIPO Y MAQUINARIA</vt:lpstr>
      <vt:lpstr>IRF</vt:lpstr>
      <vt:lpstr>RCSP</vt:lpstr>
      <vt:lpstr>SOAT</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2013-08-21T21:16:22Z</cp:lastPrinted>
  <dcterms:created xsi:type="dcterms:W3CDTF">2013-06-14T16:28:17Z</dcterms:created>
  <dcterms:modified xsi:type="dcterms:W3CDTF">2015-08-06T20:22:11Z</dcterms:modified>
</cp:coreProperties>
</file>