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comments4.xml" ContentType="application/vnd.openxmlformats-officedocument.spreadsheetml.comments+xml"/>
  <Override PartName="/xl/drawings/drawing8.xml" ContentType="application/vnd.openxmlformats-officedocument.drawing+xml"/>
  <Override PartName="/xl/comments5.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W:\Planeacion_Total\SISTEMA DE GESTION DE CALIDAD\DOC_SIGC_DEFINITIVOS\formatos\aseguramiento\"/>
    </mc:Choice>
  </mc:AlternateContent>
  <xr:revisionPtr revIDLastSave="0" documentId="8_{97AE88DC-D9B0-4DC4-83E9-A98D4A73CD82}" xr6:coauthVersionLast="47" xr6:coauthVersionMax="47" xr10:uidLastSave="{00000000-0000-0000-0000-000000000000}"/>
  <bookViews>
    <workbookView xWindow="-120" yWindow="-120" windowWidth="20730" windowHeight="11040" firstSheet="4" activeTab="9" xr2:uid="{00000000-000D-0000-FFFF-FFFF00000000}"/>
  </bookViews>
  <sheets>
    <sheet name="DIAGNÓSTICO MPAL." sheetId="2" r:id="rId1"/>
    <sheet name="INVENTARIO RURAL" sheetId="4" r:id="rId2"/>
    <sheet name="INSTIT. LEGAL URBANO" sheetId="6" r:id="rId3"/>
    <sheet name="ADMINISTRATIVO URBANO" sheetId="7" r:id="rId4"/>
    <sheet name="COMERCIAL " sheetId="12" r:id="rId5"/>
    <sheet name="FINANCIERO." sheetId="13" r:id="rId6"/>
    <sheet name="Hoja1" sheetId="1" state="hidden" r:id="rId7"/>
    <sheet name="OPERATIVO " sheetId="8" r:id="rId8"/>
    <sheet name="TECNICO" sheetId="9" r:id="rId9"/>
    <sheet name="EFICIENCIA" sheetId="11" r:id="rId10"/>
    <sheet name="ASPEC AMBIENTALES" sheetId="5" r:id="rId11"/>
  </sheets>
  <externalReferences>
    <externalReference r:id="rId12"/>
  </externalReferences>
  <definedNames>
    <definedName name="_xlnm.Print_Area" localSheetId="10">'ASPEC AMBIENTALES'!$A$1:$N$89</definedName>
    <definedName name="_xlnm.Print_Area" localSheetId="4">'COMERCIAL '!$A$1:$P$235</definedName>
    <definedName name="_xlnm.Print_Area" localSheetId="9">EFICIENCIA!$A$1:$N$252</definedName>
    <definedName name="_xlnm.Print_Area" localSheetId="5">FINANCIERO.!$A$1:$T$85</definedName>
    <definedName name="_xlnm.Print_Area" localSheetId="7">'OPERATIVO '!$A$1:$N$528</definedName>
    <definedName name="_xlnm.Print_Titles" localSheetId="3">'ADMINISTRATIVO URBANO'!$1:$4</definedName>
    <definedName name="_xlnm.Print_Titles" localSheetId="4">'COMERCIAL '!$1:$4</definedName>
    <definedName name="_xlnm.Print_Titles" localSheetId="0">'DIAGNÓSTICO MPAL.'!$1:$5</definedName>
    <definedName name="_xlnm.Print_Titles" localSheetId="9">EFICIENCIA!$1:$5</definedName>
    <definedName name="_xlnm.Print_Titles" localSheetId="5">FINANCIERO.!$1:$5</definedName>
    <definedName name="_xlnm.Print_Titles" localSheetId="7">'OPERATIVO '!$1:$5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36" i="11" l="1"/>
  <c r="L236" i="11" s="1"/>
  <c r="P44" i="7" l="1"/>
  <c r="P45" i="7"/>
  <c r="P46" i="7"/>
  <c r="P47" i="7"/>
  <c r="P48" i="7"/>
  <c r="P49" i="7"/>
  <c r="P50" i="7"/>
  <c r="P51" i="7"/>
  <c r="P43" i="7"/>
  <c r="P30" i="7"/>
  <c r="P31" i="7"/>
  <c r="P32" i="7"/>
  <c r="P33" i="7"/>
  <c r="P34" i="7"/>
  <c r="P35" i="7"/>
  <c r="P36" i="7"/>
  <c r="P37" i="7"/>
  <c r="P38" i="7"/>
  <c r="P29" i="7"/>
  <c r="P52" i="7" l="1"/>
  <c r="R67" i="13"/>
  <c r="O67" i="13"/>
  <c r="L67" i="13"/>
  <c r="I67" i="13"/>
  <c r="F67" i="13"/>
  <c r="C67" i="13"/>
  <c r="R61" i="13"/>
  <c r="O61" i="13"/>
  <c r="L61" i="13"/>
  <c r="I61" i="13"/>
  <c r="F61" i="13"/>
  <c r="C61" i="13"/>
  <c r="R54" i="13"/>
  <c r="O54" i="13"/>
  <c r="L54" i="13"/>
  <c r="I54" i="13"/>
  <c r="F54" i="13"/>
  <c r="C54" i="13"/>
  <c r="R51" i="13"/>
  <c r="O51" i="13"/>
  <c r="L51" i="13"/>
  <c r="L76" i="13" s="1"/>
  <c r="I51" i="13"/>
  <c r="F51" i="13"/>
  <c r="C51" i="13"/>
  <c r="R45" i="13"/>
  <c r="O45" i="13"/>
  <c r="L45" i="13"/>
  <c r="I45" i="13"/>
  <c r="F45" i="13"/>
  <c r="C45" i="13"/>
  <c r="R43" i="13"/>
  <c r="R46" i="13" s="1"/>
  <c r="O43" i="13"/>
  <c r="L43" i="13"/>
  <c r="I43" i="13"/>
  <c r="F43" i="13"/>
  <c r="C43" i="13"/>
  <c r="R38" i="13"/>
  <c r="O38" i="13"/>
  <c r="L38" i="13"/>
  <c r="I38" i="13"/>
  <c r="F38" i="13"/>
  <c r="C38" i="13"/>
  <c r="R34" i="13"/>
  <c r="O34" i="13"/>
  <c r="L34" i="13"/>
  <c r="I34" i="13"/>
  <c r="F34" i="13"/>
  <c r="F39" i="13" s="1"/>
  <c r="C34" i="13"/>
  <c r="K150" i="12"/>
  <c r="K149" i="12"/>
  <c r="K148" i="12"/>
  <c r="D127" i="12"/>
  <c r="L199" i="12"/>
  <c r="L198" i="12"/>
  <c r="L197" i="12"/>
  <c r="L196" i="12"/>
  <c r="L193" i="12"/>
  <c r="L192" i="12"/>
  <c r="L191" i="12"/>
  <c r="L190" i="12"/>
  <c r="L184" i="12"/>
  <c r="L194" i="12" s="1"/>
  <c r="I184" i="12"/>
  <c r="D184" i="12"/>
  <c r="B184" i="12"/>
  <c r="N183" i="12"/>
  <c r="G183" i="12"/>
  <c r="N182" i="12"/>
  <c r="G182" i="12"/>
  <c r="N181" i="12"/>
  <c r="G181" i="12"/>
  <c r="N180" i="12"/>
  <c r="G180" i="12"/>
  <c r="N179" i="12"/>
  <c r="G179" i="12"/>
  <c r="N178" i="12"/>
  <c r="G178" i="12"/>
  <c r="N177" i="12"/>
  <c r="G177" i="12"/>
  <c r="N176" i="12"/>
  <c r="G176" i="12"/>
  <c r="N175" i="12"/>
  <c r="G175" i="12"/>
  <c r="N174" i="12"/>
  <c r="G174" i="12"/>
  <c r="N173" i="12"/>
  <c r="G173" i="12"/>
  <c r="N172" i="12"/>
  <c r="G172" i="12"/>
  <c r="P168" i="12"/>
  <c r="O168" i="12"/>
  <c r="M168" i="12"/>
  <c r="K168" i="12"/>
  <c r="I168" i="12"/>
  <c r="G168" i="12"/>
  <c r="E168" i="12"/>
  <c r="C168" i="12"/>
  <c r="B168" i="12"/>
  <c r="K138" i="12"/>
  <c r="G138" i="12"/>
  <c r="L127" i="12"/>
  <c r="L188" i="12" s="1"/>
  <c r="I127" i="12"/>
  <c r="L189" i="12" s="1"/>
  <c r="B127" i="12"/>
  <c r="N126" i="12"/>
  <c r="G126" i="12"/>
  <c r="N125" i="12"/>
  <c r="G125" i="12"/>
  <c r="N124" i="12"/>
  <c r="G124" i="12"/>
  <c r="N123" i="12"/>
  <c r="G123" i="12"/>
  <c r="N122" i="12"/>
  <c r="G122" i="12"/>
  <c r="N121" i="12"/>
  <c r="G121" i="12"/>
  <c r="N120" i="12"/>
  <c r="G120" i="12"/>
  <c r="N119" i="12"/>
  <c r="G119" i="12"/>
  <c r="N118" i="12"/>
  <c r="G118" i="12"/>
  <c r="N117" i="12"/>
  <c r="G117" i="12"/>
  <c r="N116" i="12"/>
  <c r="G116" i="12"/>
  <c r="N115" i="12"/>
  <c r="G115" i="12"/>
  <c r="M101" i="12"/>
  <c r="L105" i="12" s="1"/>
  <c r="I101" i="12"/>
  <c r="E105" i="12" s="1"/>
  <c r="F101" i="12"/>
  <c r="C101" i="12"/>
  <c r="K36" i="12"/>
  <c r="D36" i="12"/>
  <c r="L71" i="13" l="1"/>
  <c r="O39" i="13"/>
  <c r="L72" i="13"/>
  <c r="L39" i="13"/>
  <c r="L73" i="13"/>
  <c r="C46" i="13"/>
  <c r="R39" i="13"/>
  <c r="F46" i="13"/>
  <c r="I46" i="13"/>
  <c r="L46" i="13"/>
  <c r="L74" i="13"/>
  <c r="R73" i="13" s="1"/>
  <c r="C39" i="13"/>
  <c r="O46" i="13"/>
  <c r="I39" i="13"/>
  <c r="G127" i="12"/>
  <c r="N190" i="12"/>
  <c r="N196" i="12"/>
  <c r="E103" i="12"/>
  <c r="L195" i="12" s="1"/>
  <c r="N194" i="12" s="1"/>
  <c r="N192" i="12"/>
  <c r="N198" i="12"/>
  <c r="N188" i="12"/>
  <c r="G184" i="12"/>
  <c r="N127" i="12"/>
  <c r="N184" i="12"/>
  <c r="L385" i="8"/>
  <c r="L248" i="8"/>
  <c r="R71" i="13" l="1"/>
  <c r="L75" i="13"/>
  <c r="R75" i="13" s="1"/>
  <c r="R185" i="7"/>
  <c r="R183" i="7"/>
  <c r="P69" i="7" l="1"/>
  <c r="P62" i="7"/>
  <c r="P71" i="7" s="1"/>
  <c r="L52" i="7"/>
  <c r="E52" i="7"/>
  <c r="L39" i="7"/>
  <c r="E39" i="7"/>
  <c r="R181" i="7"/>
  <c r="R179" i="7"/>
  <c r="R177" i="7"/>
  <c r="E69" i="7"/>
  <c r="E62" i="7"/>
  <c r="E74" i="7" l="1"/>
  <c r="E54" i="7"/>
  <c r="E73" i="7"/>
  <c r="E71" i="7"/>
  <c r="L54" i="7"/>
  <c r="P39" i="7"/>
  <c r="P54"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WILMER Q</author>
  </authors>
  <commentList>
    <comment ref="N84" authorId="0" shapeId="0" xr:uid="{00000000-0006-0000-0000-000001000000}">
      <text>
        <r>
          <rPr>
            <b/>
            <sz val="9"/>
            <color indexed="81"/>
            <rFont val="Tahoma"/>
            <family val="2"/>
          </rPr>
          <t>Calidad:</t>
        </r>
        <r>
          <rPr>
            <sz val="9"/>
            <color indexed="81"/>
            <rFont val="Tahoma"/>
            <family val="2"/>
          </rPr>
          <t xml:space="preserve">
El profesional debera consultar directamente en la pagina de la función publica esta información.</t>
        </r>
      </text>
    </comment>
    <comment ref="B124" authorId="0" shapeId="0" xr:uid="{00000000-0006-0000-0000-000002000000}">
      <text>
        <r>
          <rPr>
            <b/>
            <sz val="9"/>
            <color indexed="81"/>
            <rFont val="Tahoma"/>
            <family val="2"/>
          </rPr>
          <t>Calidad: Cantidad de sansionatorios que tenga en la actualidad.</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WILMER Q</author>
  </authors>
  <commentList>
    <comment ref="A173" authorId="0" shapeId="0" xr:uid="{00000000-0006-0000-0300-000001000000}">
      <text>
        <r>
          <rPr>
            <b/>
            <sz val="9"/>
            <color indexed="81"/>
            <rFont val="Tahoma"/>
            <family val="2"/>
          </rPr>
          <t>WILMER Q:</t>
        </r>
        <r>
          <rPr>
            <sz val="9"/>
            <color indexed="81"/>
            <rFont val="Tahoma"/>
            <family val="2"/>
          </rPr>
          <t xml:space="preserve">
El profesional encargado debera consultar al SUI las dos ultimas vigencias.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WILMER Q</author>
    <author>OSCAR JAVIER AVELLANEDA ABRIL</author>
  </authors>
  <commentList>
    <comment ref="H38" authorId="0" shapeId="0" xr:uid="{00000000-0006-0000-0400-000001000000}">
      <text>
        <r>
          <rPr>
            <b/>
            <sz val="9"/>
            <color indexed="81"/>
            <rFont val="Tahoma"/>
            <family val="2"/>
          </rPr>
          <t>WILMER Q:</t>
        </r>
        <r>
          <rPr>
            <sz val="9"/>
            <color indexed="81"/>
            <rFont val="Tahoma"/>
            <family val="2"/>
          </rPr>
          <t xml:space="preserve">
Anexar Fecha de la ultima actualizacion tarifaria; acto adm de adopción</t>
        </r>
      </text>
    </comment>
    <comment ref="B39" authorId="1" shapeId="0" xr:uid="{00000000-0006-0000-0400-000002000000}">
      <text>
        <r>
          <rPr>
            <sz val="9"/>
            <color indexed="8"/>
            <rFont val="Tahoma"/>
            <family val="2"/>
          </rPr>
          <t xml:space="preserve">COSTO COMERCIAL X SUSCRIPTOR
</t>
        </r>
        <r>
          <rPr>
            <sz val="9"/>
            <color indexed="8"/>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mym</author>
  </authors>
  <commentList>
    <comment ref="G203" authorId="0" shapeId="0" xr:uid="{00000000-0006-0000-0700-000001000000}">
      <text>
        <r>
          <rPr>
            <b/>
            <sz val="9"/>
            <color indexed="8"/>
            <rFont val="Tahoma"/>
            <family val="2"/>
          </rPr>
          <t>mym:</t>
        </r>
        <r>
          <rPr>
            <sz val="9"/>
            <color indexed="8"/>
            <rFont val="Tahoma"/>
            <family val="2"/>
          </rPr>
          <t xml:space="preserve">
</t>
        </r>
        <r>
          <rPr>
            <sz val="9"/>
            <color indexed="8"/>
            <rFont val="Tahoma"/>
            <family val="2"/>
          </rPr>
          <t>numero</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WILMER Q</author>
  </authors>
  <commentList>
    <comment ref="A219" authorId="0" shapeId="0" xr:uid="{00000000-0006-0000-0800-000001000000}">
      <text>
        <r>
          <rPr>
            <b/>
            <sz val="9"/>
            <color indexed="81"/>
            <rFont val="Tahoma"/>
            <family val="2"/>
          </rPr>
          <t>Calidad: Tener en cuenta cuando haya tratamiento.</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WILMER Q</author>
  </authors>
  <commentList>
    <comment ref="E52" authorId="0" shapeId="0" xr:uid="{00000000-0006-0000-0A00-000001000000}">
      <text>
        <r>
          <rPr>
            <b/>
            <sz val="9"/>
            <color indexed="81"/>
            <rFont val="Tahoma"/>
            <family val="2"/>
          </rPr>
          <t>WILMER Q:</t>
        </r>
        <r>
          <rPr>
            <sz val="9"/>
            <color indexed="81"/>
            <rFont val="Tahoma"/>
            <family val="2"/>
          </rPr>
          <t xml:space="preserve">
INGRESA TABLA</t>
        </r>
      </text>
    </comment>
  </commentList>
</comments>
</file>

<file path=xl/sharedStrings.xml><?xml version="1.0" encoding="utf-8"?>
<sst xmlns="http://schemas.openxmlformats.org/spreadsheetml/2006/main" count="1825" uniqueCount="1249">
  <si>
    <t>DIAGNÓSTICO INTEGRAL A PRESTADORES URBANOS</t>
  </si>
  <si>
    <t xml:space="preserve">Código: AS-F240 </t>
  </si>
  <si>
    <t>Fecha:</t>
  </si>
  <si>
    <t xml:space="preserve">DATOS GENERALES DEL MUNICIPIO </t>
  </si>
  <si>
    <t>Municipio:</t>
  </si>
  <si>
    <t>Provincia:</t>
  </si>
  <si>
    <t>Nit del Municipio</t>
  </si>
  <si>
    <t>Nombre del Alcalde municipal</t>
  </si>
  <si>
    <t>Código de municipio:</t>
  </si>
  <si>
    <t>Nº Teléfono:</t>
  </si>
  <si>
    <t>Correo electrónico:</t>
  </si>
  <si>
    <t xml:space="preserve">Fecha de fundación </t>
  </si>
  <si>
    <t>Extensión territorial:</t>
  </si>
  <si>
    <t xml:space="preserve">Población: </t>
  </si>
  <si>
    <t>Urbana</t>
  </si>
  <si>
    <t>Rural</t>
  </si>
  <si>
    <t>Sectores económicos principales:</t>
  </si>
  <si>
    <t xml:space="preserve">Nº Instituciones Educativas: </t>
  </si>
  <si>
    <t>Nº Hospitales y/o Centros de Salud:</t>
  </si>
  <si>
    <t xml:space="preserve">Nº de viviendas urbanas: </t>
  </si>
  <si>
    <t>Nº de viviendas rurales:</t>
  </si>
  <si>
    <t xml:space="preserve">Nº de veredas: </t>
  </si>
  <si>
    <t>Nº de centros poblados:</t>
  </si>
  <si>
    <t>Relacione los prestadores de servicios públicos de acueducto, alcantarillado y aseo existentes en el área urbana.</t>
  </si>
  <si>
    <t>NOMBRE DEL PRESTADOR</t>
  </si>
  <si>
    <t>TIPO DE PRESTADOR</t>
  </si>
  <si>
    <t>SERVICIOS PRESTADOS</t>
  </si>
  <si>
    <t>Acueducto</t>
  </si>
  <si>
    <t>Alcantarillado</t>
  </si>
  <si>
    <t>Aseo</t>
  </si>
  <si>
    <t>INFRAESTRUCTURA DE SERVICIOS PÚBLICOS EN EL MUNICIPIO</t>
  </si>
  <si>
    <t>Relacione las plantas de tratamiento (PTAP - PTAR) existentes en el Municipio</t>
  </si>
  <si>
    <t>AREA DE PRESTACIÓN</t>
  </si>
  <si>
    <t>TIPO</t>
  </si>
  <si>
    <t>Urbana/Rural (Ubicación)</t>
  </si>
  <si>
    <t>Potable/Residual</t>
  </si>
  <si>
    <t>Plan maestro de acueducto</t>
  </si>
  <si>
    <t>Estado del proyecto</t>
  </si>
  <si>
    <t>Plan maestro de alcantarillado</t>
  </si>
  <si>
    <t>Catastro de redes y alcantarillado</t>
  </si>
  <si>
    <t xml:space="preserve">Fecha última actualización </t>
  </si>
  <si>
    <t>ASEO</t>
  </si>
  <si>
    <t xml:space="preserve">A que relleno sanitario dispone </t>
  </si>
  <si>
    <t xml:space="preserve">Acto Admtivo de adopción: </t>
  </si>
  <si>
    <t>Cuenta con asociaciones de recicladores de oficio</t>
  </si>
  <si>
    <t xml:space="preserve">Número de asociaciones </t>
  </si>
  <si>
    <t>NORMATIVIDAD</t>
  </si>
  <si>
    <t>Fecha último reporte:</t>
  </si>
  <si>
    <t xml:space="preserve">Acto Administrativo de adopción: </t>
  </si>
  <si>
    <t xml:space="preserve">Acto Admtivo de reconocimiento: </t>
  </si>
  <si>
    <t>Nº de Acuerdo:</t>
  </si>
  <si>
    <t xml:space="preserve">Valor desembolsado a los prestadores ultima vigencia </t>
  </si>
  <si>
    <t>Prestadores con convenio para el giro de subsidios y contribuciones vigentes</t>
  </si>
  <si>
    <t>1.</t>
  </si>
  <si>
    <t>2.</t>
  </si>
  <si>
    <t xml:space="preserve">3. </t>
  </si>
  <si>
    <t>Valor girado al plan deptal de aguas PDA *</t>
  </si>
  <si>
    <t>Valor girado del SGP de la ultima vigencia *</t>
  </si>
  <si>
    <t>Cuenta con sanciones vigentes de carácter ambiental al municipio.</t>
  </si>
  <si>
    <t>Estado:</t>
  </si>
  <si>
    <t xml:space="preserve">A que recurso se genera la afectación </t>
  </si>
  <si>
    <t>CANTIDAD</t>
  </si>
  <si>
    <t xml:space="preserve">TIPO DE AFECTACIÓN </t>
  </si>
  <si>
    <t>ACTO ADMINISTRATIVO</t>
  </si>
  <si>
    <t>MONTO</t>
  </si>
  <si>
    <t>Aire/ Agua /Suelo / Flora / Fauna</t>
  </si>
  <si>
    <t>$</t>
  </si>
  <si>
    <t xml:space="preserve">EN TRAMITE </t>
  </si>
  <si>
    <t xml:space="preserve">EN EJECUCIÓN </t>
  </si>
  <si>
    <t xml:space="preserve">ACTUALIZACIÓN </t>
  </si>
  <si>
    <t>SI</t>
  </si>
  <si>
    <t>NO</t>
  </si>
  <si>
    <t>En trámite</t>
  </si>
  <si>
    <t>DIAGNÓSTICO INTEGRAL A PRESTADORES URBANOS
INVENTARIO RURAL</t>
  </si>
  <si>
    <t>ITEM</t>
  </si>
  <si>
    <t xml:space="preserve">NOMBRE DEL PRESTADOR </t>
  </si>
  <si>
    <t>NIT/PERSONERIA JURIDICA</t>
  </si>
  <si>
    <t>RUT</t>
  </si>
  <si>
    <t>RUPS</t>
  </si>
  <si>
    <t>REPRESENTANTE LEGAL</t>
  </si>
  <si>
    <t>SERVICIO</t>
  </si>
  <si>
    <t>Nº. SUSCRIPTORES</t>
  </si>
  <si>
    <t>AREA DE PRESTACION DEL SERVICIO (Escriba los nombres de las veredas en las que presta el servicio)</t>
  </si>
  <si>
    <t xml:space="preserve">CUENTA CON ESTUDIO DE COSTOS Y TARIFAS </t>
  </si>
  <si>
    <t xml:space="preserve">Nombres y Apellidos </t>
  </si>
  <si>
    <t>Direccion</t>
  </si>
  <si>
    <t>Telefono</t>
  </si>
  <si>
    <t>Email</t>
  </si>
  <si>
    <t>En ejecución</t>
  </si>
  <si>
    <t>Actualización</t>
  </si>
  <si>
    <t>Aprobado</t>
  </si>
  <si>
    <t>No aprobado</t>
  </si>
  <si>
    <t>SI/NO</t>
  </si>
  <si>
    <t xml:space="preserve">CUENTA CONCESION DE AGUAS  </t>
  </si>
  <si>
    <t xml:space="preserve">Municipio: </t>
  </si>
  <si>
    <t xml:space="preserve">Código del municipio: </t>
  </si>
  <si>
    <t>Datos del prestador</t>
  </si>
  <si>
    <t>Nombre o razón social del prestador</t>
  </si>
  <si>
    <t>Nit del prestador</t>
  </si>
  <si>
    <t>Teléfono celular</t>
  </si>
  <si>
    <t>Correo electrónico</t>
  </si>
  <si>
    <t>Concesión de agua</t>
  </si>
  <si>
    <t>Cuenta con Concesión de Aguas</t>
  </si>
  <si>
    <t>Caudal otorgado domestico (l/s)</t>
  </si>
  <si>
    <t>Resolución Nº</t>
  </si>
  <si>
    <t>Fecha</t>
  </si>
  <si>
    <t>Estado del trámite</t>
  </si>
  <si>
    <t>Tasa por uso de agua</t>
  </si>
  <si>
    <t>Pago tasa por uso de agua</t>
  </si>
  <si>
    <t>Ultimo Valor Pagado</t>
  </si>
  <si>
    <t>Fecha de Pago</t>
  </si>
  <si>
    <t>Programa de Uso Eficiente y Ahorro de Agua - PUEAA</t>
  </si>
  <si>
    <t>PUEAA</t>
  </si>
  <si>
    <t xml:space="preserve">  Acto administrativo de aprobación</t>
  </si>
  <si>
    <t>Fecha de aprobación</t>
  </si>
  <si>
    <t>Autorización Sanitaria</t>
  </si>
  <si>
    <t>Cuenta con autorización sanitaria?</t>
  </si>
  <si>
    <t>El prestador cuenta con trámites sancionatorios ambientales?</t>
  </si>
  <si>
    <t>ACTO ADMNISTRATIVO</t>
  </si>
  <si>
    <t>Vertimientos</t>
  </si>
  <si>
    <t>Permiso de Vertimientos</t>
  </si>
  <si>
    <t>Fecha aprobación</t>
  </si>
  <si>
    <t>Tasa Retributiva</t>
  </si>
  <si>
    <t>Pago Tasa Retributiva</t>
  </si>
  <si>
    <t>Residuos sólidos</t>
  </si>
  <si>
    <t>Realiza disposición final de residuos sólidos</t>
  </si>
  <si>
    <t>A que relleno sanitario dispone</t>
  </si>
  <si>
    <t>Que distancia en kms hay del municipio al relleno</t>
  </si>
  <si>
    <t>Realiza separación en la fuente</t>
  </si>
  <si>
    <t>Qué tipo de residuos separa en la fuente</t>
  </si>
  <si>
    <t>Orgánicos</t>
  </si>
  <si>
    <t>Aprovechables</t>
  </si>
  <si>
    <t>Cuenta con un sistema de aprovechamiento de residuos sólidos orgánicos</t>
  </si>
  <si>
    <t>Cuenta con estación de clasificación y aprovechamiento (ECA)</t>
  </si>
  <si>
    <t>Quién opera la estación de transferencia</t>
  </si>
  <si>
    <t>Funcionario de EPC</t>
  </si>
  <si>
    <t>Escriba el nombre del funcionario de EPC que realiza la encuesta</t>
  </si>
  <si>
    <t>Observación (Describa las acciones que viene desarrollando para lograr la autorizacion sanitaria)</t>
  </si>
  <si>
    <t>Aire/Agua/Suelo /Flora / Fauna</t>
  </si>
  <si>
    <t xml:space="preserve">RADICACION </t>
  </si>
  <si>
    <t>INICIO</t>
  </si>
  <si>
    <t>EN PROCESO DE PAGO</t>
  </si>
  <si>
    <t>RADICACIÓN</t>
  </si>
  <si>
    <t>EXPEDIENTE</t>
  </si>
  <si>
    <t>Soporte de Documentos</t>
  </si>
  <si>
    <t>Link</t>
  </si>
  <si>
    <t>Último valor pagado tasa por uso de agua</t>
  </si>
  <si>
    <t>Cargue del Acto Administrativo PUEAA</t>
  </si>
  <si>
    <t>Cargue del Acto Administrativo Autorización sanitaria</t>
  </si>
  <si>
    <t>Cargue el Permiso de Vertimientos</t>
  </si>
  <si>
    <t>Cargue el Documento tasa Retributiva</t>
  </si>
  <si>
    <t>Nombre o 
Razón social del prestador:</t>
  </si>
  <si>
    <t xml:space="preserve">Representante legal: </t>
  </si>
  <si>
    <t>Celular</t>
  </si>
  <si>
    <t>Dirección</t>
  </si>
  <si>
    <t xml:space="preserve">E-mail: </t>
  </si>
  <si>
    <t>Administrador y/o jefe de S.P.</t>
  </si>
  <si>
    <t xml:space="preserve">1. ASPECTOS INSTITUCIONALES </t>
  </si>
  <si>
    <t>Fecha del Documento</t>
  </si>
  <si>
    <t>Fecha del Contrato</t>
  </si>
  <si>
    <t>Plazo</t>
  </si>
  <si>
    <t>Fecha de Constitución</t>
  </si>
  <si>
    <t>Matrícula Nº</t>
  </si>
  <si>
    <t>Ultima Renovación :</t>
  </si>
  <si>
    <t>Objeto social registrado en la camara de comercio</t>
  </si>
  <si>
    <t xml:space="preserve">Tipo de prestador </t>
  </si>
  <si>
    <t>Capital autorizado</t>
  </si>
  <si>
    <t>Capital suscrito</t>
  </si>
  <si>
    <t>Capital pagado</t>
  </si>
  <si>
    <t xml:space="preserve">Nº. ID    </t>
  </si>
  <si>
    <t>Fecha de Inicio de Operaciones</t>
  </si>
  <si>
    <t>Fecha Ultima Actualización</t>
  </si>
  <si>
    <t>Servicios Prestados</t>
  </si>
  <si>
    <t xml:space="preserve">Acueducto Actividades     </t>
  </si>
  <si>
    <t xml:space="preserve">Conducción </t>
  </si>
  <si>
    <t>Fecha de Inicio</t>
  </si>
  <si>
    <t>Distribución</t>
  </si>
  <si>
    <t>Tratamiento</t>
  </si>
  <si>
    <t>Comercialización</t>
  </si>
  <si>
    <t>Almacenamiento</t>
  </si>
  <si>
    <t>Captación</t>
  </si>
  <si>
    <t>Aducción</t>
  </si>
  <si>
    <t xml:space="preserve">Alcantarillado Actividades     </t>
  </si>
  <si>
    <t>Conducción de Residuos líquidos</t>
  </si>
  <si>
    <t>Recolección</t>
  </si>
  <si>
    <t>Disposición Final</t>
  </si>
  <si>
    <t xml:space="preserve">Aseo Actividades     </t>
  </si>
  <si>
    <t>Recolección y transporte</t>
  </si>
  <si>
    <t>Corta de Césped y Poda en Arboles</t>
  </si>
  <si>
    <t>Barrido y Limpieza</t>
  </si>
  <si>
    <t xml:space="preserve">Acto Administrativo </t>
  </si>
  <si>
    <t>Tipo de vinculación de quien ejerce funciones</t>
  </si>
  <si>
    <t>Cronograma de auditorías</t>
  </si>
  <si>
    <t>Clase de auditorías</t>
  </si>
  <si>
    <t>Fecha implementación</t>
  </si>
  <si>
    <t>2. ASPECTOS LEGALES</t>
  </si>
  <si>
    <t xml:space="preserve">Pago de Contribuciones Especiales </t>
  </si>
  <si>
    <t>Valor Pagado SSPD</t>
  </si>
  <si>
    <t>Fecha de Adopción:</t>
  </si>
  <si>
    <t>Acto Administrativo</t>
  </si>
  <si>
    <t>Fecha última Actualización</t>
  </si>
  <si>
    <t xml:space="preserve">Procesos Legales </t>
  </si>
  <si>
    <t xml:space="preserve">Demandas laborales </t>
  </si>
  <si>
    <t>Estado</t>
  </si>
  <si>
    <t xml:space="preserve">Procesos Civiles </t>
  </si>
  <si>
    <t>Acciones populares</t>
  </si>
  <si>
    <t xml:space="preserve">Propiedad de activos </t>
  </si>
  <si>
    <t xml:space="preserve">Permisos de Servidumbre </t>
  </si>
  <si>
    <t xml:space="preserve">Numero de Permisos    </t>
  </si>
  <si>
    <t xml:space="preserve">Sanción Superintendencia de Servicios Públicos Domiciliarios </t>
  </si>
  <si>
    <t xml:space="preserve">Estado </t>
  </si>
  <si>
    <t>Causal</t>
  </si>
  <si>
    <t>Monto</t>
  </si>
  <si>
    <t>Valor pagado CRA</t>
  </si>
  <si>
    <t>PRESTADOR DIRECTO</t>
  </si>
  <si>
    <t>ORGANIZACIÓN AUTORIZADA</t>
  </si>
  <si>
    <t>EMPRESA DE SERVICIOS PÚBLICOS</t>
  </si>
  <si>
    <t>ENTIDAD DESCENTRALIZADA</t>
  </si>
  <si>
    <t>3. SOPORTE DE DOCUMENTOS</t>
  </si>
  <si>
    <t xml:space="preserve">Certificado de existencia y representación legal </t>
  </si>
  <si>
    <t xml:space="preserve">Registro Único de Prestadores RUPS </t>
  </si>
  <si>
    <t>Reglamento Interno de Trabajo</t>
  </si>
  <si>
    <t>Nombre del prestador</t>
  </si>
  <si>
    <t>3. ASPECTOS ADMINISTRATIVOS</t>
  </si>
  <si>
    <t>3.1 Planta de Personal</t>
  </si>
  <si>
    <t>Adoptada</t>
  </si>
  <si>
    <t xml:space="preserve">Acto Administrativo de Adopción </t>
  </si>
  <si>
    <t>Fecha Ultima Actualización:</t>
  </si>
  <si>
    <t>Nº. de personas vinculadas al prestador:</t>
  </si>
  <si>
    <t>Área Administrativa</t>
  </si>
  <si>
    <t xml:space="preserve">  Área Operativa</t>
  </si>
  <si>
    <t xml:space="preserve">Nº. de personas vinculadas vinculadas por contrato: </t>
  </si>
  <si>
    <t>El personal vinculado mediante contrato paga seguridad social</t>
  </si>
  <si>
    <t>Cuantos</t>
  </si>
  <si>
    <t>Áreas y procesos Certificados</t>
  </si>
  <si>
    <t>Concepto</t>
  </si>
  <si>
    <t>No Cargos</t>
  </si>
  <si>
    <t>Perfil</t>
  </si>
  <si>
    <t>Experiencia</t>
  </si>
  <si>
    <t>Salario Básico Mensual</t>
  </si>
  <si>
    <t>Salario Anual</t>
  </si>
  <si>
    <t>Personal Administrativo</t>
  </si>
  <si>
    <t>Gerente/Director</t>
  </si>
  <si>
    <t>Tesorero</t>
  </si>
  <si>
    <t>Aux. Administrativo</t>
  </si>
  <si>
    <t>Aux. Comercial</t>
  </si>
  <si>
    <t>Contador</t>
  </si>
  <si>
    <t>Asesores</t>
  </si>
  <si>
    <t>Control interno</t>
  </si>
  <si>
    <t>Otros:</t>
  </si>
  <si>
    <t>Total</t>
  </si>
  <si>
    <t>Personal Operativo</t>
  </si>
  <si>
    <t>Operador PTAP</t>
  </si>
  <si>
    <t>Fontaneros</t>
  </si>
  <si>
    <t>Operador PTAR</t>
  </si>
  <si>
    <t>Conductor</t>
  </si>
  <si>
    <t>Operarios de Aseo</t>
  </si>
  <si>
    <t>Auxiliares</t>
  </si>
  <si>
    <t>Total Costos de Personal</t>
  </si>
  <si>
    <t xml:space="preserve">Personas  vinculadas por Contrato: </t>
  </si>
  <si>
    <t>Tipo de contrato</t>
  </si>
  <si>
    <t>Tiempo del contrato</t>
  </si>
  <si>
    <t>Valor del contrato</t>
  </si>
  <si>
    <t>3.2 Estructura Organizacional</t>
  </si>
  <si>
    <t>Estructura Orgánica del Prestador</t>
  </si>
  <si>
    <t>Fecha de Ultima Actualización</t>
  </si>
  <si>
    <t>3.3 Revisión de Manuales y Planes</t>
  </si>
  <si>
    <t>Ultima actualización</t>
  </si>
  <si>
    <t>Acto Adtivo. de Aprobación</t>
  </si>
  <si>
    <t>3.4 Revisión Proceso de Planeación y Gestion</t>
  </si>
  <si>
    <t>Se tiene definidos los objetivos estratégicos del prestador</t>
  </si>
  <si>
    <t xml:space="preserve">Acto Adtivo. de Aprobación </t>
  </si>
  <si>
    <t>3.5 Revisión Procesos de Apoyo</t>
  </si>
  <si>
    <t>Existen Procedimientos de Compras y Inventarios</t>
  </si>
  <si>
    <t>3.6 Revisión de los Aspectos Informáticos</t>
  </si>
  <si>
    <t>Pagina Web</t>
  </si>
  <si>
    <t>Proveedor de Internet</t>
  </si>
  <si>
    <t>Velocidad de Acceso a Internet</t>
  </si>
  <si>
    <t>Cantidad computadores escritorio</t>
  </si>
  <si>
    <t>Cantidad computadores portátiles</t>
  </si>
  <si>
    <t>Número de Impresoras</t>
  </si>
  <si>
    <t>Software utilizado para facturación</t>
  </si>
  <si>
    <t>Software utilizado para Contabilidad</t>
  </si>
  <si>
    <t>Software utilizado para el manejo de la nómina</t>
  </si>
  <si>
    <t>Facturación en sitio</t>
  </si>
  <si>
    <t>Redes sociales utilizadas</t>
  </si>
  <si>
    <t xml:space="preserve">Necesidades propuestas por el prestador relacionadas con aspectos informaticos </t>
  </si>
  <si>
    <t>3.7 Recursos Humanos</t>
  </si>
  <si>
    <t>Existen procedimientos para la salud y el bienestar del talento humano</t>
  </si>
  <si>
    <t>3.8 Reportes SUI</t>
  </si>
  <si>
    <t>Realiza reporte al SUI (Sistema unico de Información)</t>
  </si>
  <si>
    <t>3.9 Indicadores de Gestión Administrativa</t>
  </si>
  <si>
    <t>Productividad del Personal Administrativo  del Prestador PPAP</t>
  </si>
  <si>
    <t xml:space="preserve">Numero total de Empleados Administrativos </t>
  </si>
  <si>
    <t xml:space="preserve">Numero total de Suscriptores (servicio con mayor numero) </t>
  </si>
  <si>
    <t>Productividad del Personal Operativo Acueducto POAC</t>
  </si>
  <si>
    <t>Numero total de Empleados Operativos ( Acueducto)</t>
  </si>
  <si>
    <t>Numero total de Suscriptores (acueducto )</t>
  </si>
  <si>
    <t>Productividad del Personal Operativo Alcantarillado POALC</t>
  </si>
  <si>
    <t>Numero total de Empleados Operativos ( Alcantarillado)</t>
  </si>
  <si>
    <t>Numero total de Suscriptores (Alcantarillado )</t>
  </si>
  <si>
    <t xml:space="preserve">EMPRESA DE SERVICIOS PÚBLICOS </t>
  </si>
  <si>
    <t>ACUEDUCTO</t>
  </si>
  <si>
    <t>ALCANTARILLADO</t>
  </si>
  <si>
    <t>Total Costos de Personal por Contrato</t>
  </si>
  <si>
    <t>Total No Cargos</t>
  </si>
  <si>
    <t>ACUEDUCTO - ALCANTARILLADO</t>
  </si>
  <si>
    <t>Gastos anuales del Personal Administrativo</t>
  </si>
  <si>
    <t>Ingresos de Actividades Ordinarias del periodo a evaluar</t>
  </si>
  <si>
    <t>Años laborados del personal directivo (ultimos dos años)</t>
  </si>
  <si>
    <t xml:space="preserve">Numero del personal directivo que haya laborado durante los ultimos dos años </t>
  </si>
  <si>
    <t xml:space="preserve"> Índice de Rotación de Personal Directivo IRDP</t>
  </si>
  <si>
    <t xml:space="preserve"> Índice Carga administrativa ICA</t>
  </si>
  <si>
    <t xml:space="preserve">Nombre del Prestador:    </t>
  </si>
  <si>
    <t>6. ASPECTO OPERATIVO</t>
  </si>
  <si>
    <t>6.1 Información Sistema de Acueducto</t>
  </si>
  <si>
    <t>Demanda del recurso hídrico</t>
  </si>
  <si>
    <t>Altura promedio sobre el nivel del mar de la zona atendida</t>
  </si>
  <si>
    <t>Número promedio de personas por hogar</t>
  </si>
  <si>
    <t>Infraestructura Agua Cruda</t>
  </si>
  <si>
    <t xml:space="preserve">Tipo de Abastecimiento </t>
  </si>
  <si>
    <t>Gravedad</t>
  </si>
  <si>
    <t>Bombeo</t>
  </si>
  <si>
    <t>Mixto</t>
  </si>
  <si>
    <t xml:space="preserve">Cuenta con sistema de aforo de caudal </t>
  </si>
  <si>
    <t>Caudal de captación (LPS):</t>
  </si>
  <si>
    <t>Tiempo de captación (Horas/día)</t>
  </si>
  <si>
    <t>Estructura de Captación</t>
  </si>
  <si>
    <t>Bocatoma lateral</t>
  </si>
  <si>
    <t>Dique</t>
  </si>
  <si>
    <t>Flotante</t>
  </si>
  <si>
    <t>Bocatoma de fondo</t>
  </si>
  <si>
    <t>Canal de derivación</t>
  </si>
  <si>
    <t>Otro</t>
  </si>
  <si>
    <t>Adjuntar registro fotográfico:</t>
  </si>
  <si>
    <t>Longitud(es)</t>
  </si>
  <si>
    <t>Diámetro(s)</t>
  </si>
  <si>
    <t>Tipo(s) de tubería</t>
  </si>
  <si>
    <t>Cámaras de quiebre</t>
  </si>
  <si>
    <t>Cuantas?</t>
  </si>
  <si>
    <t>Válvulas de Purga</t>
  </si>
  <si>
    <t>Válvulas de Ventosa</t>
  </si>
  <si>
    <t>Estado general y accesorios:</t>
  </si>
  <si>
    <t>Estructura Desarenador</t>
  </si>
  <si>
    <t>Flujo horizontal rectangular</t>
  </si>
  <si>
    <t>Flujo horizontal cuadrado</t>
  </si>
  <si>
    <t>Cuenta con Bypass</t>
  </si>
  <si>
    <t>Cuenta con estructuras adicionales en el sistema antes del tratamiento (indique cuales):</t>
  </si>
  <si>
    <t>Implementa un programa o procedimiento para vigilar, inspeccionar y limpiar cuencas en la fuente abastecedora y en la línea de aducción</t>
  </si>
  <si>
    <t>Nº de pozos</t>
  </si>
  <si>
    <t>Profunidades</t>
  </si>
  <si>
    <t>Tiempo de captación (H)</t>
  </si>
  <si>
    <t>Caudal de captación</t>
  </si>
  <si>
    <t>Línea de impulsión</t>
  </si>
  <si>
    <t xml:space="preserve">Cuenta con sistema de tratamiento: </t>
  </si>
  <si>
    <t xml:space="preserve">Tipo de tratamiento </t>
  </si>
  <si>
    <t>Planta convencional</t>
  </si>
  <si>
    <t>Planta compacta</t>
  </si>
  <si>
    <t>Otro:</t>
  </si>
  <si>
    <t>Caudal promedio tratamiento (LPS)</t>
  </si>
  <si>
    <t>Caudal de diseño PTAP (LPS)</t>
  </si>
  <si>
    <t>Sistema de medición de caudal al ingreso:</t>
  </si>
  <si>
    <t>Canaleta Parshall</t>
  </si>
  <si>
    <t>Vertedero triangular</t>
  </si>
  <si>
    <t>Vertedero Rectangular</t>
  </si>
  <si>
    <t>Nº Macromedidores intalados en el sistema</t>
  </si>
  <si>
    <t>Nº Macromedidores funcionando</t>
  </si>
  <si>
    <t>Nº Micromedidores intalados en el sistema</t>
  </si>
  <si>
    <t>Nº Micromedidores funcionando</t>
  </si>
  <si>
    <t>Hace reutilización de agua de lavado de filtros:</t>
  </si>
  <si>
    <t>Se tiene cualtificado el volumen de agua de lavado de filtros:</t>
  </si>
  <si>
    <t>Volumen 
m3/mes</t>
  </si>
  <si>
    <t>Para lavado de estructuras se tiene cuantificado el volumen de agua:</t>
  </si>
  <si>
    <t>Cuenta con sistema de disposición final para el lodo de proceso:</t>
  </si>
  <si>
    <t>Sitio de disposición de lodo</t>
  </si>
  <si>
    <t>Resolución autorización de autoridad ambiental</t>
  </si>
  <si>
    <t>Cómo se realiza la disposición de los lodos del proceso</t>
  </si>
  <si>
    <t>Cuenta con sistema de medición de caudal a la salida del proceso:</t>
  </si>
  <si>
    <t xml:space="preserve">Cual: </t>
  </si>
  <si>
    <t>Caudal promedio (LPS)</t>
  </si>
  <si>
    <t>Tipo de tratamiento y/o proceso que realiza:</t>
  </si>
  <si>
    <t xml:space="preserve">Descripción: </t>
  </si>
  <si>
    <t xml:space="preserve">Cuenta con sistema de almacenamiento: </t>
  </si>
  <si>
    <t>Número de Unidades:</t>
  </si>
  <si>
    <t>Volumen por unidad (m3):</t>
  </si>
  <si>
    <t>Volumen total (m3):</t>
  </si>
  <si>
    <t>Tipo de estructura:</t>
  </si>
  <si>
    <t>A nivel</t>
  </si>
  <si>
    <t>Enterrado</t>
  </si>
  <si>
    <t>Semienterrado</t>
  </si>
  <si>
    <t>Elevado</t>
  </si>
  <si>
    <t>Clase de material:</t>
  </si>
  <si>
    <t>Acero</t>
  </si>
  <si>
    <t>Concreto</t>
  </si>
  <si>
    <t>Mampostería</t>
  </si>
  <si>
    <t>Estado general y de accesorios:</t>
  </si>
  <si>
    <t>Cuenta con sistema de almacenamiento complementario en la red</t>
  </si>
  <si>
    <t>Número de unidades de almacenamiento</t>
  </si>
  <si>
    <t>Volumen de cada unidad (m3)</t>
  </si>
  <si>
    <t>Clase de material y estado:</t>
  </si>
  <si>
    <t>Sistema distribución en red:</t>
  </si>
  <si>
    <t>Cuenta con catastro de redes?</t>
  </si>
  <si>
    <t>Tipo de documento</t>
  </si>
  <si>
    <t>Fecha del documento</t>
  </si>
  <si>
    <t>Cuenta con modelo hidráulico?</t>
  </si>
  <si>
    <t>Fecha del modelo hidráulico</t>
  </si>
  <si>
    <t>Programa de visualización</t>
  </si>
  <si>
    <t>Longitud de la red instalada (km):</t>
  </si>
  <si>
    <t>Asbesto Cemento</t>
  </si>
  <si>
    <t>PVC</t>
  </si>
  <si>
    <t>Hierro Fundido:</t>
  </si>
  <si>
    <t>PEAD</t>
  </si>
  <si>
    <t>Polietileno</t>
  </si>
  <si>
    <t>Longitud Total (km)</t>
  </si>
  <si>
    <t>Accesorios:</t>
  </si>
  <si>
    <t>Diam</t>
  </si>
  <si>
    <t>Cant.</t>
  </si>
  <si>
    <t>Valbulas de corte</t>
  </si>
  <si>
    <t>Hidrantes</t>
  </si>
  <si>
    <t>Estado general de redes, válvulas e hidrantes:</t>
  </si>
  <si>
    <t>Factores recurrentes en daños presentados</t>
  </si>
  <si>
    <t>Cuenta con formatos para el registro y control de daños en el sistema de redes</t>
  </si>
  <si>
    <t>Año de 
construcción</t>
  </si>
  <si>
    <t>Existen planos actualizados de:</t>
  </si>
  <si>
    <t>Redes del sistema de acueducto (Catastro de redes)</t>
  </si>
  <si>
    <t>Captaciones</t>
  </si>
  <si>
    <t>Conducciones</t>
  </si>
  <si>
    <t>Tanques</t>
  </si>
  <si>
    <t>Realiza suministro a pilas públicas?</t>
  </si>
  <si>
    <t>Nº puntos hidratación</t>
  </si>
  <si>
    <t>Los hidrantes poseen micromedidor?</t>
  </si>
  <si>
    <t>Nº hidratantes con micro en red</t>
  </si>
  <si>
    <t>Cuenta con plan maestro de acueducto?</t>
  </si>
  <si>
    <t>Estado de ejecución del plan maestro</t>
  </si>
  <si>
    <t>Cuenta con plan de obras e inversiones?</t>
  </si>
  <si>
    <t>Vigencia del plan:</t>
  </si>
  <si>
    <t>Descripción general del plan</t>
  </si>
  <si>
    <t>Nº de proyectos del plan</t>
  </si>
  <si>
    <t>Nº proyectos ejecutados</t>
  </si>
  <si>
    <t>% ejecución</t>
  </si>
  <si>
    <t>Adjuntar cronograma del POIR acueducto</t>
  </si>
  <si>
    <t xml:space="preserve">Cuentan con un programa de reducción de perdidas </t>
  </si>
  <si>
    <t>Actividades principales del programa de reducción de pérdidas</t>
  </si>
  <si>
    <t>Cuenta con un procedimiento para informar a la comunidad suspensiones del servicio</t>
  </si>
  <si>
    <t>Fecha de actualización</t>
  </si>
  <si>
    <t>Cuenta con programa de mantenimiento y formatos para:</t>
  </si>
  <si>
    <t>Volumen promedio mensual de agua no contabilizada / no facturada</t>
  </si>
  <si>
    <t>Cuenta con proyectos orientados a mejorar el desempeño energético de las instalaciones y equipos:</t>
  </si>
  <si>
    <t>Descripción del proyecto a implementar:</t>
  </si>
  <si>
    <t>El personal operativo cuenta con certificación de competencias laborales:</t>
  </si>
  <si>
    <t>Número de fontaneros:</t>
  </si>
  <si>
    <t>Fontaneros certificados:</t>
  </si>
  <si>
    <t>Fontaneros No certificados</t>
  </si>
  <si>
    <t>Nombre de la certificación:</t>
  </si>
  <si>
    <t>6.2 Información Sistema de Alcantarillado</t>
  </si>
  <si>
    <t>Redes</t>
  </si>
  <si>
    <t>Tipo de alcantarillado:</t>
  </si>
  <si>
    <t>Combinado</t>
  </si>
  <si>
    <t>Aguas Lluvias</t>
  </si>
  <si>
    <t>Aguas Domésticas</t>
  </si>
  <si>
    <t>COBERTURA ALCANTARILLADO SANITARIO</t>
  </si>
  <si>
    <t>Presenta Taponamientos:</t>
  </si>
  <si>
    <t>Nº Taponan. por mes/últimos 12 meses</t>
  </si>
  <si>
    <t>Presenta Daños:</t>
  </si>
  <si>
    <t>No. Daños por mes/últimos 12 meses</t>
  </si>
  <si>
    <t>Conexiones Erradas:</t>
  </si>
  <si>
    <t>COBERTURA ALCANTARILLADO PLUVIAL</t>
  </si>
  <si>
    <t>REDES COMBINADAS</t>
  </si>
  <si>
    <t>Longitud de la red instalada (km) por material:</t>
  </si>
  <si>
    <t>Fibra de vidrio</t>
  </si>
  <si>
    <t>CCP</t>
  </si>
  <si>
    <t>Gres</t>
  </si>
  <si>
    <t>Concreto Ref.</t>
  </si>
  <si>
    <t>Estado general de la red de alcantarillado:</t>
  </si>
  <si>
    <t>Cuantos pozos de inspección cuentan</t>
  </si>
  <si>
    <t>Número de colectores finales</t>
  </si>
  <si>
    <t xml:space="preserve">Estados pozos de inspección </t>
  </si>
  <si>
    <t>REDES AGUAS LLUVIAS</t>
  </si>
  <si>
    <t>REDES AGUAS DOMÉSTICAS</t>
  </si>
  <si>
    <t>Cuenta con programa y formatos para la limpieza de sumideros</t>
  </si>
  <si>
    <t>Cuenta con vehículo succión - presión</t>
  </si>
  <si>
    <t>Propio</t>
  </si>
  <si>
    <t>Alquilado</t>
  </si>
  <si>
    <t>Valor del alquiler</t>
  </si>
  <si>
    <t>Cuenta con plan maestro de alcantarillado?</t>
  </si>
  <si>
    <t>Cuenta con Acto Administrativo de aprobación</t>
  </si>
  <si>
    <t>Existen planos actualizados de las redes del sistema de Alcantarillado (Catastro de Redes)</t>
  </si>
  <si>
    <t>Cuenta con modelo hidráulico</t>
  </si>
  <si>
    <t>Fecha modelo hidráulico</t>
  </si>
  <si>
    <t>Programa de Visualización</t>
  </si>
  <si>
    <t>Cuenta con planta de tratamiento</t>
  </si>
  <si>
    <t>Sistema de medición caudal al ingreso</t>
  </si>
  <si>
    <t>Cual</t>
  </si>
  <si>
    <t>Existen planos actualizados del sistem de tratamiento</t>
  </si>
  <si>
    <t>Cuenta con permiso de vertimientos</t>
  </si>
  <si>
    <t>Caudal de vertimiento (L/s)</t>
  </si>
  <si>
    <t>Resolución</t>
  </si>
  <si>
    <t>Fuente receptora</t>
  </si>
  <si>
    <t>Caracterización del vertimiento:</t>
  </si>
  <si>
    <t>Fecha ultima caracterización</t>
  </si>
  <si>
    <t xml:space="preserve">Cumple </t>
  </si>
  <si>
    <t>Existen manuales de operación y mantenimiento</t>
  </si>
  <si>
    <t>Fecha última revisión</t>
  </si>
  <si>
    <t xml:space="preserve">  </t>
  </si>
  <si>
    <t>Indicador</t>
  </si>
  <si>
    <t>Cuenta con estaciones de bombeo de agua potable</t>
  </si>
  <si>
    <t>Cuantas</t>
  </si>
  <si>
    <t>Que tipo de bombas maneja en el sistema</t>
  </si>
  <si>
    <t>Voltaje de operaciones de las estaciones de bombeo de agua potable</t>
  </si>
  <si>
    <t>Potencia de las bombas con las que cuenta el sistema</t>
  </si>
  <si>
    <t xml:space="preserve">Tiempo de operación de las bombas (por día) </t>
  </si>
  <si>
    <t xml:space="preserve">Periodo de utilización de las bombas </t>
  </si>
  <si>
    <t xml:space="preserve">Continua </t>
  </si>
  <si>
    <t>Intercalada</t>
  </si>
  <si>
    <t xml:space="preserve">Rango horario de operación de las bombas </t>
  </si>
  <si>
    <t xml:space="preserve">Coordenadas del sistema de bombeo </t>
  </si>
  <si>
    <t xml:space="preserve">Coordenadas del tanque donde se dispone el afluente que se bombeo </t>
  </si>
  <si>
    <t>Tiempo de operación de las bombas (por día)</t>
  </si>
  <si>
    <t xml:space="preserve">Período de utilización de las bombas </t>
  </si>
  <si>
    <t xml:space="preserve">Contínua </t>
  </si>
  <si>
    <t>Rango de operación de las bombas</t>
  </si>
  <si>
    <t>Coordenadas del sistema de bombeo</t>
  </si>
  <si>
    <t>Voltaje de operaciones de las estaciones de bombeo de agua lluvia</t>
  </si>
  <si>
    <t>Total estaciones de bombeo</t>
  </si>
  <si>
    <t>Cuenta con pozos profundos</t>
  </si>
  <si>
    <t xml:space="preserve">Voltaje de operaciones de los pozos profundos </t>
  </si>
  <si>
    <t>Cuenta con sistema de puesta a tierra</t>
  </si>
  <si>
    <t>Valor medición de tierra</t>
  </si>
  <si>
    <t>Adjuntar registro fotográfico de los sistemas de bombeo</t>
  </si>
  <si>
    <t>Adjuntar registro fotográfico del tablero de control</t>
  </si>
  <si>
    <t>Cuales fallas ha identificado</t>
  </si>
  <si>
    <t>Presenta consumos de energía reactiva?</t>
  </si>
  <si>
    <t>Monitorea efectivamente el uso de energía en la(s) planta(s)?</t>
  </si>
  <si>
    <t>Que registro utiliza?</t>
  </si>
  <si>
    <t>Utiliza equipos y maquinaria eficientes en términos energéticos en la operación?</t>
  </si>
  <si>
    <t>Cuáles?</t>
  </si>
  <si>
    <t>Operador del servicio</t>
  </si>
  <si>
    <t xml:space="preserve">Operador de energía </t>
  </si>
  <si>
    <t xml:space="preserve">Qué tipo de corriente opera </t>
  </si>
  <si>
    <t>Monofásica</t>
  </si>
  <si>
    <t>Bifásica</t>
  </si>
  <si>
    <t>Trifásica</t>
  </si>
  <si>
    <t xml:space="preserve">Voltajes de operación </t>
  </si>
  <si>
    <t>Mantenimientos</t>
  </si>
  <si>
    <t>Cada cuanto realiza mantenimiento preventivo a los tableros de control</t>
  </si>
  <si>
    <t>Cada cuanto realiza mantenimientos preventivos a las estaciones de bombeo</t>
  </si>
  <si>
    <t xml:space="preserve">Cada cuanto realiza mantenimientos correctivos a los pozos profundos </t>
  </si>
  <si>
    <t>Cada cuanto realiza mantenimientos correctivos a las estaciones de bombeo</t>
  </si>
  <si>
    <t>Cada cuanto realiza mantenimientos correctivos a los tableros de control</t>
  </si>
  <si>
    <t>Sistemas Eficientes</t>
  </si>
  <si>
    <t xml:space="preserve">Cuenta con un plan de ahorro de energía       </t>
  </si>
  <si>
    <t>Cuenta con un sistema de iluminación de bajo consumo en instalaciones y equipos</t>
  </si>
  <si>
    <t xml:space="preserve">Cuenta con un sistema de automatización en instalaciones y equipos </t>
  </si>
  <si>
    <t xml:space="preserve">Cuenta con un sistema de aislamiento térmico en instalaciones y equipos </t>
  </si>
  <si>
    <t>Cuenta con equipos modernos de bajo consumo energético</t>
  </si>
  <si>
    <t>Cuenta con fuentes de energía renovables.</t>
  </si>
  <si>
    <t>Cuales</t>
  </si>
  <si>
    <t>Cuenta con formato de hoja de vida de los equipos del sistema</t>
  </si>
  <si>
    <t>Cuenta con un plan de procedimientos de mantenimientos de los equipos del sistema</t>
  </si>
  <si>
    <t>Cuenta con formatos para el registro, control y seguimiento de costos energéticos operacionales</t>
  </si>
  <si>
    <t>Consumos energéticos mensuales</t>
  </si>
  <si>
    <t>Consumo equipos de bombeo agua residual (KW/H)</t>
  </si>
  <si>
    <t>Consumo equipos de bombeo agua lluvia (KW/H)</t>
  </si>
  <si>
    <t>Consumo equipos de bombeo agua potable (KW/H)</t>
  </si>
  <si>
    <t>Consumo equipos de bombeo pozos (KW/H)</t>
  </si>
  <si>
    <t>Recibo de energía de las cuentas activas y/o por contador registrado ante el operador</t>
  </si>
  <si>
    <t>Planos eléctricos de las instalaciones</t>
  </si>
  <si>
    <t>Fichas técnicas y/o manuales de operación de los equipos de bombeo</t>
  </si>
  <si>
    <t>Planos hidráulicos del sistema de bombeo y de la PTAP</t>
  </si>
  <si>
    <t>Ficha técnica de los componentes de los tableros de control de las estaciones de bombeo</t>
  </si>
  <si>
    <t>Barrido y limpieza</t>
  </si>
  <si>
    <t>Nivel de continuidad de barrido y limpieza:</t>
  </si>
  <si>
    <t xml:space="preserve">Cuenta con la prestacion del servicio de aseo </t>
  </si>
  <si>
    <t>Cuenta con el programa para la prestación de servicio público de aseo -PPSA</t>
  </si>
  <si>
    <t>Cobertura:</t>
  </si>
  <si>
    <t>Urbano</t>
  </si>
  <si>
    <t>Porcentaje cobertura:</t>
  </si>
  <si>
    <t>Frecuencia de recolección de residuos sólidos</t>
  </si>
  <si>
    <t>1 vez por semana</t>
  </si>
  <si>
    <t>2 veces por semana</t>
  </si>
  <si>
    <t>Mas de 3 veses por semana</t>
  </si>
  <si>
    <t>Jornada de recolección de residuos</t>
  </si>
  <si>
    <t>Diurna</t>
  </si>
  <si>
    <t>Noctura</t>
  </si>
  <si>
    <t>Diurna y nocturna</t>
  </si>
  <si>
    <t>Tipo de vehículo utilizado para la recolección</t>
  </si>
  <si>
    <t>Compactador</t>
  </si>
  <si>
    <t>Volqueta</t>
  </si>
  <si>
    <t>Compactador y volqueta</t>
  </si>
  <si>
    <t>Tipo de barrido:</t>
  </si>
  <si>
    <t>Kilómetros de vías pavimentadas</t>
  </si>
  <si>
    <t>Kilómetros de vías NO pavimentadas</t>
  </si>
  <si>
    <t xml:space="preserve">Km de vías pavimentadas barridas </t>
  </si>
  <si>
    <t>Manual</t>
  </si>
  <si>
    <t>Mecánico</t>
  </si>
  <si>
    <t xml:space="preserve">Km de vías NO pavimentadas barridas </t>
  </si>
  <si>
    <t>Número de operarios</t>
  </si>
  <si>
    <t>Número de micro rutas</t>
  </si>
  <si>
    <t>Longitud promedio pavimentada de las micro rutas:</t>
  </si>
  <si>
    <t>Longitud promedio NO pavimentada de las micro rutas:</t>
  </si>
  <si>
    <t>Cuenta con plano de identificación de micro rutas:</t>
  </si>
  <si>
    <t xml:space="preserve">Barrido días / semana: </t>
  </si>
  <si>
    <t>Frecuencia de barrido residencial (veces/semana):</t>
  </si>
  <si>
    <t>Frecuencia de barrido comercial (veces/semana):</t>
  </si>
  <si>
    <t>Realiza el reporte al SUI del componente de barrido:</t>
  </si>
  <si>
    <t>Vigencia del reporte al SUI:</t>
  </si>
  <si>
    <t>Localización (Lugar, Altura, Coordenadas)</t>
  </si>
  <si>
    <t>Estados pozos de inspección:</t>
  </si>
  <si>
    <t>Descripción del Sistema de medición de caudal al ingreso:</t>
  </si>
  <si>
    <t>Estudios y/o análisis de proyección de oferta y demanda</t>
  </si>
  <si>
    <t>7. ASPECTO TÉCNICO</t>
  </si>
  <si>
    <t>7.1 Información Sistema de Acueducto</t>
  </si>
  <si>
    <t>INDICADORES:</t>
  </si>
  <si>
    <t>IRCA</t>
  </si>
  <si>
    <t>ULTIMA MUESTRA</t>
  </si>
  <si>
    <t>PROMEDIO ANUAL</t>
  </si>
  <si>
    <t>Fuente(s) de Abastecimiento</t>
  </si>
  <si>
    <t>Nombre</t>
  </si>
  <si>
    <t>Caudal concesionado</t>
  </si>
  <si>
    <t>Caudal de Proceso</t>
  </si>
  <si>
    <t>Implementa un programa o procedimiento para vigilar, inspeccionar y limpiar cuencas en la fuente abastecedora</t>
  </si>
  <si>
    <t>Si la respuesta si (Tipo de Programa)</t>
  </si>
  <si>
    <t>Cantidad Plantas de Tratamiento</t>
  </si>
  <si>
    <t xml:space="preserve">Tipo de Planta: </t>
  </si>
  <si>
    <t xml:space="preserve">Convencional </t>
  </si>
  <si>
    <t>Compacta</t>
  </si>
  <si>
    <t>Caudal promedio de Tratamiento (L/s)</t>
  </si>
  <si>
    <t>Caudal de diseño PTAP (L/s)</t>
  </si>
  <si>
    <t>Existen planos actualizados  del sistema de tratamiento:</t>
  </si>
  <si>
    <t>Operaciones unitarias:</t>
  </si>
  <si>
    <t>OPERACIÓN</t>
  </si>
  <si>
    <t>DESCRIPCIÓN</t>
  </si>
  <si>
    <t>Torre de Aireación</t>
  </si>
  <si>
    <t>Coagulación</t>
  </si>
  <si>
    <t>Floculación</t>
  </si>
  <si>
    <t>Sedimentación</t>
  </si>
  <si>
    <t>Filtración</t>
  </si>
  <si>
    <t>Desinfección</t>
  </si>
  <si>
    <t>Tratamiento de lodos</t>
  </si>
  <si>
    <t>Tanque almacenamiento</t>
  </si>
  <si>
    <t>Descripción</t>
  </si>
  <si>
    <t>Sistema adicional de desinfección:</t>
  </si>
  <si>
    <t>Insumos químicos usados para el tratamiento</t>
  </si>
  <si>
    <t>Insumo</t>
  </si>
  <si>
    <t>Dosis optima 
promedio</t>
  </si>
  <si>
    <t>Requerido mensual
(L o kg)</t>
  </si>
  <si>
    <t>Coagulante</t>
  </si>
  <si>
    <t>Ayudante de Coagulación</t>
  </si>
  <si>
    <t>Desinfectante</t>
  </si>
  <si>
    <t>Ajuste de pH</t>
  </si>
  <si>
    <t>Almacenamiento y dosificación de Insumos Químicos</t>
  </si>
  <si>
    <t>Descripción del lugar de almacenamiento de insumos químicos</t>
  </si>
  <si>
    <t>Cantidad de insumos disponibles (kg o L):</t>
  </si>
  <si>
    <t>Descripción de sistemas de dosificación de insumos químicos:</t>
  </si>
  <si>
    <t>Dotación Básica de laboratorio (Res 2115 de 2007)</t>
  </si>
  <si>
    <t>Equipos</t>
  </si>
  <si>
    <t>Tipo</t>
  </si>
  <si>
    <t>Mantenimiento y/o Calibración</t>
  </si>
  <si>
    <t>Observaciones</t>
  </si>
  <si>
    <t xml:space="preserve">Bueno </t>
  </si>
  <si>
    <t>Regular</t>
  </si>
  <si>
    <t>Malo</t>
  </si>
  <si>
    <t>Demanda de Cloro</t>
  </si>
  <si>
    <t>Prueba de Jarras</t>
  </si>
  <si>
    <t>Turbiedad</t>
  </si>
  <si>
    <t>pH</t>
  </si>
  <si>
    <t>Color</t>
  </si>
  <si>
    <t>Puntos de muestreo</t>
  </si>
  <si>
    <t>Cantidad total puntos de muestreo</t>
  </si>
  <si>
    <t>Punto de muestreo
Nº</t>
  </si>
  <si>
    <t>Excelente</t>
  </si>
  <si>
    <t>Bueno</t>
  </si>
  <si>
    <t>Deficiente</t>
  </si>
  <si>
    <t>Proceso de lavado y desinfección de  PTAP</t>
  </si>
  <si>
    <t>Describa implementos disponibles de lavado y desinfección</t>
  </si>
  <si>
    <t>Cuenta con programa y/o procedimientos de lavado y desinfección disponibles</t>
  </si>
  <si>
    <t>Frecuencia de lavado Planta de Tratamiento</t>
  </si>
  <si>
    <t>Fecha ultima lavado (Bitácora)</t>
  </si>
  <si>
    <t>Frecuencia de lavado de tanques de almacenamiento</t>
  </si>
  <si>
    <t>Cuenta con plan de contingencia del suministro de agua para consumo humano (Res 049 de 2017)</t>
  </si>
  <si>
    <t xml:space="preserve">Fecha adopción </t>
  </si>
  <si>
    <t>7.2. Buenas prácticas sanitarias (PTAP)</t>
  </si>
  <si>
    <t>NOMBRE</t>
  </si>
  <si>
    <t>OBSERVACIONES</t>
  </si>
  <si>
    <t>Estado y particularidades de las instalaciones</t>
  </si>
  <si>
    <t>Vía(s) de acceso está(n) en buen estado.</t>
  </si>
  <si>
    <t>Alrededores de las instalaciones de la planta están libres de obstáculos.</t>
  </si>
  <si>
    <t>Planta tiene cerramiento.</t>
  </si>
  <si>
    <t>Aseo interior eficiente.</t>
  </si>
  <si>
    <t>Instalaciones de almacenamiento adecuadas.</t>
  </si>
  <si>
    <t>Zonas para el descanso y consumo de alimentos.</t>
  </si>
  <si>
    <t>Servicios sanitarios.</t>
  </si>
  <si>
    <t>Buen estado físico de las edificaciones.</t>
  </si>
  <si>
    <t>Instrumentación de la planta de tratamiento de agua para consumo humano.</t>
  </si>
  <si>
    <t>Medición de caudal de ingreso.</t>
  </si>
  <si>
    <t>Medición de caudal de salida.</t>
  </si>
  <si>
    <t>Medición de niveles en los tanques.</t>
  </si>
  <si>
    <t>Cuenta con control para determinar el momento del lavado de filtros.</t>
  </si>
  <si>
    <t>Seguridad industrial y salud ocupacional</t>
  </si>
  <si>
    <t>Manual o protocolo de higiene y seguridad industria. *</t>
  </si>
  <si>
    <t>Programa de salud ocupacional. *</t>
  </si>
  <si>
    <t>Señalización y demarcación de las áreas de trabajo.</t>
  </si>
  <si>
    <t>Dotación de Operarios (Elementos de protección y seguridad).</t>
  </si>
  <si>
    <t>Elementos de control local de emergencias.</t>
  </si>
  <si>
    <t>Manejo de la información y comunicaciones</t>
  </si>
  <si>
    <t>Sistema de registro (Bitacora) y archivo de la información.*</t>
  </si>
  <si>
    <t>Reportes de autocontrol están disponibles para supervisión a cargo de la autoridad sanitaria.*</t>
  </si>
  <si>
    <t>Manuales de operación y mantenimiento.*</t>
  </si>
  <si>
    <t>Manual de funciones.</t>
  </si>
  <si>
    <t>Supervisión/asesoría del sistema de registro e información.</t>
  </si>
  <si>
    <t>Sistema de comunicaciones.</t>
  </si>
  <si>
    <t>Cuenta con Operarios de PTAP certificados en competencias laborales.*</t>
  </si>
  <si>
    <t>Laboratorio(s) para control de procesos y calidad del agua para consumo humano.</t>
  </si>
  <si>
    <t>Acto Administrativo de Autorización sanitaria *</t>
  </si>
  <si>
    <t>Brinda(n) las condiciones de localización, espacio y distribución que deben cumplirse en estas instalaciones.</t>
  </si>
  <si>
    <t>Equipos de seguridad propios de estas instalaciones.</t>
  </si>
  <si>
    <t>Realizan todos los ensayos físicos, químicos y microbiológicos de control en la red de distribución, de acuerdo con las condiciones establecidas en el Capítulo V de la Resolución 2115 de 2007.</t>
  </si>
  <si>
    <t>Efectúan periódicamente la caracterización del agua cruda y su tratabilidad.</t>
  </si>
  <si>
    <t>Hacen periódicamente el control de los procesos que llevan a cabo: floculación, sedimentación, filtración, desinfección y ajuste final de pH, etc., es decir, los que procedan.</t>
  </si>
  <si>
    <t>Llevan reportes de control al día.</t>
  </si>
  <si>
    <t>Sistema de gestión para el aseguramiento de la calidad de los resultados físicos, químicos y microbiológicos del agua para consumo humano.</t>
  </si>
  <si>
    <t>Instalaciones siguen técnicas de aseo y asepsia para los análisis.</t>
  </si>
  <si>
    <t>Control de calidad del agua distribuida</t>
  </si>
  <si>
    <t>Tanques y otras estructuras del sistema de distribución se limpian y desinfectan periódicamente.</t>
  </si>
  <si>
    <t>Dispositivos para toma de muestras de agua en la red de distribución.</t>
  </si>
  <si>
    <t>Quejas sobre mala calidad del agua se atienden oportunamente.</t>
  </si>
  <si>
    <t>Toma, preservación y transporte de muestras se hace de acuerdo al Manual de Instrucciones del Instituto Nacional de Salud - INS.</t>
  </si>
  <si>
    <t>Equipos portátiles para la toma de cloro residual y pH.</t>
  </si>
  <si>
    <t>Personal encargado de la operación y mantenimiento del sistema de tratamiento certificado en sus competencias laborales</t>
  </si>
  <si>
    <t>7.3. Información sistema de alcantarillado (tratamiento)</t>
  </si>
  <si>
    <t>Indicadores</t>
  </si>
  <si>
    <t>DQO</t>
  </si>
  <si>
    <t>DBO</t>
  </si>
  <si>
    <t>SS</t>
  </si>
  <si>
    <t>AcyG</t>
  </si>
  <si>
    <t>Tratamiento (PTAR)</t>
  </si>
  <si>
    <t>Cantidad PTAR</t>
  </si>
  <si>
    <t>En funcionamiento</t>
  </si>
  <si>
    <t>Aeróbico</t>
  </si>
  <si>
    <t>Anaeróbico</t>
  </si>
  <si>
    <t>Caudal promedio de tratamiento (L/s)</t>
  </si>
  <si>
    <t>Caudal de diseño PTAR (L/s)</t>
  </si>
  <si>
    <t>Fuente receptora de vertimiento</t>
  </si>
  <si>
    <t>Existen manuales de operación y mantenimiento  PTAR:</t>
  </si>
  <si>
    <t>Tratamiento 
primario</t>
  </si>
  <si>
    <t>Homogenización</t>
  </si>
  <si>
    <t>Neutralización</t>
  </si>
  <si>
    <t>Ajuste de PH</t>
  </si>
  <si>
    <t>Flotación</t>
  </si>
  <si>
    <t>Desarenado</t>
  </si>
  <si>
    <t>Desaceitado</t>
  </si>
  <si>
    <t>Tratamiento
secundario</t>
  </si>
  <si>
    <t>Lodos activados</t>
  </si>
  <si>
    <t>Convencional</t>
  </si>
  <si>
    <t>Oxígeno puro</t>
  </si>
  <si>
    <t>Aireación extendida</t>
  </si>
  <si>
    <t>De lecho móvil</t>
  </si>
  <si>
    <t>De lecho fijo</t>
  </si>
  <si>
    <t>De lecho fluidizado</t>
  </si>
  <si>
    <t>Biodiscos</t>
  </si>
  <si>
    <t>Filtros biológicos (percolador)</t>
  </si>
  <si>
    <t>Lagunas aeróbicas</t>
  </si>
  <si>
    <t>Lagunas anaeróbicas</t>
  </si>
  <si>
    <t>Digestión anaeróbica</t>
  </si>
  <si>
    <t>Humedales artificiales</t>
  </si>
  <si>
    <t>Tratamiento
terciario</t>
  </si>
  <si>
    <t>Membranas</t>
  </si>
  <si>
    <t>Intercambio iónico</t>
  </si>
  <si>
    <t>Adsorción</t>
  </si>
  <si>
    <t>Redox</t>
  </si>
  <si>
    <t>Precipitación</t>
  </si>
  <si>
    <t>Ozono</t>
  </si>
  <si>
    <t>Luz ultravioleta</t>
  </si>
  <si>
    <t>Insumos químicos usados para el tratamiento:</t>
  </si>
  <si>
    <t>Ajusto pH</t>
  </si>
  <si>
    <t>Micro organismos</t>
  </si>
  <si>
    <t>Fotómetro</t>
  </si>
  <si>
    <t>Cono imhof</t>
  </si>
  <si>
    <t>Termorreactor</t>
  </si>
  <si>
    <t>pH metro</t>
  </si>
  <si>
    <t>Oxímetro</t>
  </si>
  <si>
    <t>Elementos de seguridad</t>
  </si>
  <si>
    <t xml:space="preserve">Señalización </t>
  </si>
  <si>
    <t>Cuentan laboratorio externo para el control de calidad del agua</t>
  </si>
  <si>
    <t>Cuenta con los títulos de propiedad de los predios donde se encuentran ubicadas las estructuras del sistema como: desarenador,bocatoma, PTAP  y tanque de almacenamiento</t>
  </si>
  <si>
    <t>Títulos de propiedad de los predios donde se encuentran ubicadas las estructuras del sistema como: desarenador,bocatoma, PTAP  y tanque de almacenamiento</t>
  </si>
  <si>
    <t>Formatos para el registro, control y seguimiento de caudales de entrada y salida</t>
  </si>
  <si>
    <t>Formatos para el control de los volumenes de agua que no son del proceso.</t>
  </si>
  <si>
    <t>Formato Control de lecturas de presiones en la red.</t>
  </si>
  <si>
    <t>Formato para lavado de redes e hidrantes</t>
  </si>
  <si>
    <t>Formato Válvulas de sectorización:</t>
  </si>
  <si>
    <t>Formato de Control de agua no contabilizada / no facturada</t>
  </si>
  <si>
    <t>Manuales de operación y mantenimiento Acueducto</t>
  </si>
  <si>
    <t>Manuales de operación y mantenimiento Alcantarillado</t>
  </si>
  <si>
    <t>Formato de hoja de vida de los equipos del sistema</t>
  </si>
  <si>
    <t>Formatos para el registro, control y seguimiento de costos energéticos operacionales</t>
  </si>
  <si>
    <t>Formato para el registro y control de daños en el sistema de redes</t>
  </si>
  <si>
    <t>Plan de procedimientos de mantenimientos de los equipos del sistema</t>
  </si>
  <si>
    <t>SOPORTE DE DOCUMENTOS</t>
  </si>
  <si>
    <t>Plan de Gestión Integral de Residuos Solidos (PGIRS)</t>
  </si>
  <si>
    <t xml:space="preserve">Plan Municipal de Gestión del Riesgo </t>
  </si>
  <si>
    <t xml:space="preserve">Estratificación socioeconómica actualizada área rural </t>
  </si>
  <si>
    <t xml:space="preserve">Comité de desarrollo y control social </t>
  </si>
  <si>
    <t xml:space="preserve">Valor girado al FSRI ultima vigencia </t>
  </si>
  <si>
    <t xml:space="preserve">Plan de Saneamiento y Manejo de Vertimientos (PSMV) </t>
  </si>
  <si>
    <t xml:space="preserve">Comité Permanente de Estratificación </t>
  </si>
  <si>
    <t xml:space="preserve">Formulario Único Reporte de Avances de Gestión FURAG </t>
  </si>
  <si>
    <t xml:space="preserve">Estratificación socioeconómica actualizada área urbana </t>
  </si>
  <si>
    <t xml:space="preserve">Acuerdo del Fondo de Solidaridad y redistribución de ingresos (FSIR) </t>
  </si>
  <si>
    <t xml:space="preserve">Acuerdo Municipal de porcentajes de subsidios  y contribuciones vigente </t>
  </si>
  <si>
    <t xml:space="preserve">Documento de Constitución </t>
  </si>
  <si>
    <t xml:space="preserve">Cumplimiento Art. 6 Ley 142/94 </t>
  </si>
  <si>
    <t xml:space="preserve">Estatutos del Prestador </t>
  </si>
  <si>
    <t xml:space="preserve">Contrato de Operación </t>
  </si>
  <si>
    <t xml:space="preserve">Actividad comercial en el RUT </t>
  </si>
  <si>
    <t xml:space="preserve">Reglamento de Control Interno </t>
  </si>
  <si>
    <t>Tiene implementado MIPG 
(Prestadores directos)</t>
  </si>
  <si>
    <t xml:space="preserve">Manual de Contratación </t>
  </si>
  <si>
    <t xml:space="preserve">Reglamento Interno de Trabajo </t>
  </si>
  <si>
    <t xml:space="preserve">Planta de Personal </t>
  </si>
  <si>
    <t xml:space="preserve">Existe personal certificado en competencias laborales </t>
  </si>
  <si>
    <t xml:space="preserve">Certificados en competencias laborales </t>
  </si>
  <si>
    <t xml:space="preserve">Manual de Cartera </t>
  </si>
  <si>
    <t xml:space="preserve">Plan de Emergencia y Contingencia Acueducto y Alcantarillado </t>
  </si>
  <si>
    <t>Plan de Gestión y Resultados (PGR)</t>
  </si>
  <si>
    <t>4.0 DOCUMENTOS SOPORTE</t>
  </si>
  <si>
    <t xml:space="preserve">Manual de Procedimientos </t>
  </si>
  <si>
    <t xml:space="preserve">Manual de Funciones </t>
  </si>
  <si>
    <t xml:space="preserve">Plan de Gestión y Resultados (PGR) </t>
  </si>
  <si>
    <t xml:space="preserve">Se tiene establecida la función misional del prestador </t>
  </si>
  <si>
    <t xml:space="preserve">Se tiene establecida la función visional del prestador </t>
  </si>
  <si>
    <t xml:space="preserve">Existe un Sistema de Gestión de Calidad </t>
  </si>
  <si>
    <t xml:space="preserve">Existe un Sistema de Gestión de SST </t>
  </si>
  <si>
    <t xml:space="preserve">Existe un programa de selección de personal </t>
  </si>
  <si>
    <t xml:space="preserve">Existe un programa de induccion de personal </t>
  </si>
  <si>
    <t xml:space="preserve">Existe un programa de vinculación de personal </t>
  </si>
  <si>
    <t xml:space="preserve">Existe un programa de capacitacion de Personal </t>
  </si>
  <si>
    <t xml:space="preserve">Existe un programa de permisos y vacaciones de personal </t>
  </si>
  <si>
    <t>8. EFICIENCIA ENERGETICA</t>
  </si>
  <si>
    <t>6.3 INFORMACIÓN SISTEMA DE ASEO</t>
  </si>
  <si>
    <t>6.4  SOPORTE DE DOCUMENTOS</t>
  </si>
  <si>
    <t>IRABApp</t>
  </si>
  <si>
    <t>COBERTURA ALCANTARILLADO COMBINADO</t>
  </si>
  <si>
    <t>Caudal promedio tratado (L/s)</t>
  </si>
  <si>
    <t>Caudal de diseño PTAR (LP/s)</t>
  </si>
  <si>
    <t>Ultima actualización de las micro rutas:</t>
  </si>
  <si>
    <t>9. ASPECTOS AMBIENTALES</t>
  </si>
  <si>
    <t>Planos actualizados de los sistema de tratamiento</t>
  </si>
  <si>
    <t>Describa brevemente los sistemas de bombeo del sistema de aguas lluvias</t>
  </si>
  <si>
    <t>EBAP</t>
  </si>
  <si>
    <t>EBAR</t>
  </si>
  <si>
    <t>EBAL</t>
  </si>
  <si>
    <t>Describa brevemente los sistemas de bombeo de los pozos</t>
  </si>
  <si>
    <t>Las bombas en acueducto cuentan con arrancadores suaves y/o variadores de frecuencia</t>
  </si>
  <si>
    <t>Los tableros  de bombeo en acueducto cuentan con arrancadores suaves, paradas de emergéncia y protecciones electricas</t>
  </si>
  <si>
    <t xml:space="preserve">Numero de cliente de los recibos de energía que opera </t>
  </si>
  <si>
    <t>PTAP</t>
  </si>
  <si>
    <t>PTAR</t>
  </si>
  <si>
    <t>OTRO</t>
  </si>
  <si>
    <t>Otros</t>
  </si>
  <si>
    <t>Ha presentado fallas recurrentes por el operador del servicio de energía</t>
  </si>
  <si>
    <t>Cuenta con áreas verdes disponibles para la implementación de sistemas fotovoltaicos en PTAP</t>
  </si>
  <si>
    <t>Área verde en m2 disponible</t>
  </si>
  <si>
    <t>Cuenta con áreas verdes disponibles para la implementación de sistemas fotovoltaicos en PTAR</t>
  </si>
  <si>
    <t>Consumo PTAR (KW/H)</t>
  </si>
  <si>
    <t>Consumo PTAP (KW/H)</t>
  </si>
  <si>
    <t xml:space="preserve">Cuenta con certificación Retie </t>
  </si>
  <si>
    <t xml:space="preserve">8.1  SOPORTE DE DOCUMENTOS </t>
  </si>
  <si>
    <t>4. ASPECTO COMERCIAL</t>
  </si>
  <si>
    <t>Municipio</t>
  </si>
  <si>
    <t>Código municipio</t>
  </si>
  <si>
    <t>Nit Operador</t>
  </si>
  <si>
    <t>Contrato de Condiciones Uniformes *</t>
  </si>
  <si>
    <t>AC</t>
  </si>
  <si>
    <t>AL</t>
  </si>
  <si>
    <t xml:space="preserve"> </t>
  </si>
  <si>
    <t>AS</t>
  </si>
  <si>
    <t>Acto Administrativo de Adopción *</t>
  </si>
  <si>
    <t>Estudios de costos y tarifas acueducto, alcantarillado (Res. CRA 825 de 2017 y 844 DE 2018)*</t>
  </si>
  <si>
    <t>Estudios de costos y tarifas aseo (Res. CRA 853 de 2018)*</t>
  </si>
  <si>
    <t>Se encuentra reportado en el SURICATA</t>
  </si>
  <si>
    <t>4.1. Tarifas del Servicio</t>
  </si>
  <si>
    <t>CMAac</t>
  </si>
  <si>
    <t>CMAal</t>
  </si>
  <si>
    <t>CMO GENERALac</t>
  </si>
  <si>
    <t>CMO GENERALal</t>
  </si>
  <si>
    <t>CMO PARTICULARac</t>
  </si>
  <si>
    <t>CMO PARTICULARal</t>
  </si>
  <si>
    <t>CMIac</t>
  </si>
  <si>
    <t>CMIal</t>
  </si>
  <si>
    <t>CMTac</t>
  </si>
  <si>
    <t>CMTal</t>
  </si>
  <si>
    <t>CC ac</t>
  </si>
  <si>
    <t>CC al</t>
  </si>
  <si>
    <t>Se realiza actualización tarifaria</t>
  </si>
  <si>
    <t>CCS</t>
  </si>
  <si>
    <t>CFT</t>
  </si>
  <si>
    <t>CRT</t>
  </si>
  <si>
    <t>Se informa a los Usuarios</t>
  </si>
  <si>
    <t>CDF</t>
  </si>
  <si>
    <t>CT</t>
  </si>
  <si>
    <t>CVNA</t>
  </si>
  <si>
    <t>Copia de Factura *</t>
  </si>
  <si>
    <t>CVA</t>
  </si>
  <si>
    <t>4.2. Tarifas del servicio por estratos y usos</t>
  </si>
  <si>
    <t>Uso /Estrato</t>
  </si>
  <si>
    <t>Con Medidor</t>
  </si>
  <si>
    <t>Sin Medidor</t>
  </si>
  <si>
    <t>Cargo Fijo</t>
  </si>
  <si>
    <t>Cargo por m3 Vertido</t>
  </si>
  <si>
    <t>Cargo por consumo</t>
  </si>
  <si>
    <t>Tarifa Plena</t>
  </si>
  <si>
    <t>1. Residencial</t>
  </si>
  <si>
    <t>Estrato 1</t>
  </si>
  <si>
    <t>Estrato 2</t>
  </si>
  <si>
    <t>Estrato 3</t>
  </si>
  <si>
    <t>Estrato 4</t>
  </si>
  <si>
    <t>Estrato 5</t>
  </si>
  <si>
    <t>Estrato 6</t>
  </si>
  <si>
    <t>Sin estrato</t>
  </si>
  <si>
    <t>2. Comercial</t>
  </si>
  <si>
    <t>3. Industrial</t>
  </si>
  <si>
    <t>4. Oficial</t>
  </si>
  <si>
    <t>4.3. Porcentajes de subsidios y contribuciones</t>
  </si>
  <si>
    <t>CARGO FIJO</t>
  </si>
  <si>
    <t>CARGO POR CONSUMO</t>
  </si>
  <si>
    <t>Subsidio</t>
  </si>
  <si>
    <t>Residencial 1</t>
  </si>
  <si>
    <t>Residencial 2</t>
  </si>
  <si>
    <t>Residencial 3</t>
  </si>
  <si>
    <t>Residencial 4</t>
  </si>
  <si>
    <t>Aporte Solidario</t>
  </si>
  <si>
    <t>Residencial 5</t>
  </si>
  <si>
    <t>Residencial 6</t>
  </si>
  <si>
    <t>Comercial</t>
  </si>
  <si>
    <t>Industrial</t>
  </si>
  <si>
    <t>Oficial</t>
  </si>
  <si>
    <t>Se aplica la estratificación socioeconómica adoptada por el municipio</t>
  </si>
  <si>
    <t>Catastro de Usuarios</t>
  </si>
  <si>
    <t>4.4. Suscriptores del servicio por uso y estrato *</t>
  </si>
  <si>
    <t>El reporte debera ser entregado mensualizado correspondiente al ultimo año fiscal</t>
  </si>
  <si>
    <t>Nº Total de Suscriptores Acueducto</t>
  </si>
  <si>
    <t>Nº total de Viviendas</t>
  </si>
  <si>
    <t>No. Total de Suscriptores Alcantarillado</t>
  </si>
  <si>
    <t>No. Total de Aseo</t>
  </si>
  <si>
    <t>Periodo de Entrega de la facturación</t>
  </si>
  <si>
    <t>Cuenta con procedimientos de Recaudo *</t>
  </si>
  <si>
    <t>Forma de Recaudo</t>
  </si>
  <si>
    <t>4.5. Control de Recaudo</t>
  </si>
  <si>
    <t>El reporte debera ser entregado mensualizado correspondiente a los dos ultimos periodos año fiscales</t>
  </si>
  <si>
    <t>Año</t>
  </si>
  <si>
    <t>Vigencia Anterior</t>
  </si>
  <si>
    <t>Vigencia Actual</t>
  </si>
  <si>
    <t>Mes</t>
  </si>
  <si>
    <t>Facturado ($)</t>
  </si>
  <si>
    <t>Recaudado ($)</t>
  </si>
  <si>
    <t>% de Recaudo</t>
  </si>
  <si>
    <t>Enero</t>
  </si>
  <si>
    <t>Febrero</t>
  </si>
  <si>
    <t>Marzo</t>
  </si>
  <si>
    <t>Abril</t>
  </si>
  <si>
    <t>Mayo</t>
  </si>
  <si>
    <t>Junio</t>
  </si>
  <si>
    <t>Julio</t>
  </si>
  <si>
    <t>Agosto</t>
  </si>
  <si>
    <t>Septiembre</t>
  </si>
  <si>
    <t>Octubre</t>
  </si>
  <si>
    <t>Noviembre</t>
  </si>
  <si>
    <t>Diciembre</t>
  </si>
  <si>
    <t>4.6. Reporte cartera por edades</t>
  </si>
  <si>
    <t>Edad</t>
  </si>
  <si>
    <t>Valor</t>
  </si>
  <si>
    <t>No. Usuarios</t>
  </si>
  <si>
    <t>Corriente</t>
  </si>
  <si>
    <t>0 a 30 días</t>
  </si>
  <si>
    <t>31 a 60 días</t>
  </si>
  <si>
    <t>31 a 90 días</t>
  </si>
  <si>
    <t>91 a 180 días</t>
  </si>
  <si>
    <t>&gt; 180 días</t>
  </si>
  <si>
    <t>4.7 Reporte de PQR</t>
  </si>
  <si>
    <t>Procedimiento de PQR *</t>
  </si>
  <si>
    <t>Se tiene sistematizado</t>
  </si>
  <si>
    <t>No. de PQR Ultimo periodo de facturación:</t>
  </si>
  <si>
    <t>Servicio</t>
  </si>
  <si>
    <t>PQR</t>
  </si>
  <si>
    <t>%</t>
  </si>
  <si>
    <t>Presentadas</t>
  </si>
  <si>
    <t>Atendidas</t>
  </si>
  <si>
    <t>4.7. Registro de Consumos (m3)- Vigencia Anterior</t>
  </si>
  <si>
    <t xml:space="preserve">ESTRATO SOCIO ECONÓMICO </t>
  </si>
  <si>
    <t>E1</t>
  </si>
  <si>
    <t>E2</t>
  </si>
  <si>
    <t>E3</t>
  </si>
  <si>
    <t>E4</t>
  </si>
  <si>
    <t>E5</t>
  </si>
  <si>
    <t>E6</t>
  </si>
  <si>
    <t>Ind.</t>
  </si>
  <si>
    <t>Agua Producida (m3)</t>
  </si>
  <si>
    <t>Agua Facturada (m3)</t>
  </si>
  <si>
    <t>% de Perdidas</t>
  </si>
  <si>
    <t>% de Pérdidas</t>
  </si>
  <si>
    <t>4.8. Indicadores de Gestión Comercial</t>
  </si>
  <si>
    <t>Eficiencia en el Recaudo (ER)</t>
  </si>
  <si>
    <t>Valor Recaudado</t>
  </si>
  <si>
    <t>Valor Facturado</t>
  </si>
  <si>
    <t>Índice de Atención PQR del servicio de Acueducto (IPQRAC)</t>
  </si>
  <si>
    <t xml:space="preserve">Numero de PQR de acueducto no atendidas dentro del tiempo establecido </t>
  </si>
  <si>
    <t>No. Total de PQR del servicio de acueducto resueltas</t>
  </si>
  <si>
    <t>Índice de Atención PQR del servicio de Alcantarillado (IPQRAL)</t>
  </si>
  <si>
    <t xml:space="preserve">Numero de PQR de alcantarillado no atendidas dentro del tiempo establecido </t>
  </si>
  <si>
    <t>No. Total de PQR del servicio de alcantarillado resueltas</t>
  </si>
  <si>
    <t>Agua controlada en Puntos de Uso y Consumo (ACPUC)</t>
  </si>
  <si>
    <t>Consumo Anual Facturado medido y no medido</t>
  </si>
  <si>
    <t>Volumen anual de entrada de agua - IPUF * No Suscriptores</t>
  </si>
  <si>
    <t>Índice de Macro medición Efectiva (IMA)</t>
  </si>
  <si>
    <t xml:space="preserve">Numero De sistemas de medición funcionando </t>
  </si>
  <si>
    <t>Numero de Sistemas Instalados</t>
  </si>
  <si>
    <t>Índice de Micro medición Efectiva (IMI)</t>
  </si>
  <si>
    <t>No de micromedidores en buen estado funcionando</t>
  </si>
  <si>
    <t xml:space="preserve">Numero de Suscriptores con micro medición </t>
  </si>
  <si>
    <t>MENSUAL</t>
  </si>
  <si>
    <t>BIMENSUAL</t>
  </si>
  <si>
    <t>ENTIDADES BANCARIAS</t>
  </si>
  <si>
    <t>MEDIOS ELECTRONICOS</t>
  </si>
  <si>
    <t>PUNTOS PROPIOS</t>
  </si>
  <si>
    <t>RECAUDO EN SITIO</t>
  </si>
  <si>
    <t xml:space="preserve">Nombre del Prestador:       </t>
  </si>
  <si>
    <t>5. ASPECTOS FINANCIEROS</t>
  </si>
  <si>
    <t>Contabilidad por servicios</t>
  </si>
  <si>
    <t>Sistema de Costos ABC</t>
  </si>
  <si>
    <t>Normas NIIF</t>
  </si>
  <si>
    <t>Presupuesto de Ingresos y Gastos *</t>
  </si>
  <si>
    <t>Fecha Aprobación</t>
  </si>
  <si>
    <t>Estudio de Viabilidad Financiera</t>
  </si>
  <si>
    <t>Estado de situación financiera *</t>
  </si>
  <si>
    <t>Estado de resultados *</t>
  </si>
  <si>
    <t xml:space="preserve">Libros de contabilidad </t>
  </si>
  <si>
    <t>Registro de cartera morosa</t>
  </si>
  <si>
    <t>5.1. Información Financiera de la Entidad Prestadora</t>
  </si>
  <si>
    <t>Anterior Vigencia Fiscal Completa</t>
  </si>
  <si>
    <t>Última Vigencia Fiscal Completa</t>
  </si>
  <si>
    <t>Caja y Bancos</t>
  </si>
  <si>
    <t>Cuentas por cobrar a suscriptores</t>
  </si>
  <si>
    <t>Otras Cuentas por cobrar</t>
  </si>
  <si>
    <t>Inventarios</t>
  </si>
  <si>
    <t>Total Activo Corriente</t>
  </si>
  <si>
    <t>Propiedad, Planta y Equipo</t>
  </si>
  <si>
    <t>Inversiones Largo Plazo</t>
  </si>
  <si>
    <t>Depreciaciones y Amortizaciones</t>
  </si>
  <si>
    <t>Total Activo No Corriente</t>
  </si>
  <si>
    <t>Total Activo</t>
  </si>
  <si>
    <t>Proveedores</t>
  </si>
  <si>
    <t>Beneficios a Empleados</t>
  </si>
  <si>
    <t>Impuestos, contribuciones y Tasas</t>
  </si>
  <si>
    <t xml:space="preserve">Total Pasivo Corriente </t>
  </si>
  <si>
    <t>Obligaciones a Largo Plazo</t>
  </si>
  <si>
    <t>Total Pasivo No Corriente</t>
  </si>
  <si>
    <t>Total Pasivo</t>
  </si>
  <si>
    <t>Capital Suscrito</t>
  </si>
  <si>
    <t>Resultado del Ejercicio</t>
  </si>
  <si>
    <t>Utilidades Acumuladas</t>
  </si>
  <si>
    <t>Reservas</t>
  </si>
  <si>
    <t>Total Patrimonio</t>
  </si>
  <si>
    <t xml:space="preserve">Ingresos operacionales </t>
  </si>
  <si>
    <t>Ingresos no operacionales</t>
  </si>
  <si>
    <t>Total Ingresos</t>
  </si>
  <si>
    <t>Total facturado a suscriptores</t>
  </si>
  <si>
    <t>Valor recaudado</t>
  </si>
  <si>
    <t>Gastos no operacionales</t>
  </si>
  <si>
    <t xml:space="preserve">Gastos de administración </t>
  </si>
  <si>
    <t xml:space="preserve">Gastos de operación </t>
  </si>
  <si>
    <t>Gastos de mantenimiento</t>
  </si>
  <si>
    <t>Total Gastos</t>
  </si>
  <si>
    <t xml:space="preserve">Costos de producción </t>
  </si>
  <si>
    <t>Otros costos no operacionales</t>
  </si>
  <si>
    <t xml:space="preserve">Costos de administración </t>
  </si>
  <si>
    <t xml:space="preserve">Costos de operación </t>
  </si>
  <si>
    <t>Costos de mantenimiento</t>
  </si>
  <si>
    <t xml:space="preserve">Total costos </t>
  </si>
  <si>
    <t>5.2. Indicadores de Gestión Financiera</t>
  </si>
  <si>
    <t xml:space="preserve">Cubrimiento de costos </t>
  </si>
  <si>
    <t>Gastos y costos de Adm., Operación y Mtto</t>
  </si>
  <si>
    <t>Índice de Liquidez - IL:</t>
  </si>
  <si>
    <t xml:space="preserve">Activo Corriente </t>
  </si>
  <si>
    <t>Pasivo Corriente</t>
  </si>
  <si>
    <t>Índice de Endeudamiento</t>
  </si>
  <si>
    <t>Pasivo Total</t>
  </si>
  <si>
    <t>Patrimonio</t>
  </si>
  <si>
    <t>N° de Inspecciones</t>
  </si>
  <si>
    <t xml:space="preserve">Decreto de Adopción Estratificación socioeconómica actualizada área rural </t>
  </si>
  <si>
    <t>Decreto de adopción de Estratificación socioeconómica actualizada área urbana</t>
  </si>
  <si>
    <t xml:space="preserve">Acto de creacion del Comité de desarrollo y control social </t>
  </si>
  <si>
    <t>X</t>
  </si>
  <si>
    <t xml:space="preserve">Total N° de Cargos Adminitrativos </t>
  </si>
  <si>
    <t xml:space="preserve">Total N° de Cargos Operativos </t>
  </si>
  <si>
    <t>Cuenta con laboratorio para el ocntrol y seguimineto de la calidad del agua paa el consumo humano</t>
  </si>
  <si>
    <r>
      <rPr>
        <b/>
        <sz val="11"/>
        <rFont val="Tahoma"/>
        <family val="2"/>
      </rPr>
      <t>Nota</t>
    </r>
    <r>
      <rPr>
        <sz val="11"/>
        <rFont val="Tahoma"/>
        <family val="2"/>
      </rPr>
      <t>: Cuando el  prestador cuente con mas de dos Plantas de Tratamiento PTAP agregue nuevamente la informacion resaltada en azul.</t>
    </r>
  </si>
  <si>
    <t>Cuenta con estaciones de bombeo de agua residual</t>
  </si>
  <si>
    <t xml:space="preserve">Voltaje de operaciones en las estaciones de bombeo de agua residual </t>
  </si>
  <si>
    <t>Cuenta con estaciones de bombeo de agua lluvia</t>
  </si>
  <si>
    <r>
      <rPr>
        <b/>
        <sz val="11"/>
        <rFont val="Tahoma"/>
        <family val="2"/>
      </rPr>
      <t>Nota</t>
    </r>
    <r>
      <rPr>
        <sz val="11"/>
        <rFont val="Tahoma"/>
        <family val="2"/>
      </rPr>
      <t>: Cuando el  prestador cuente con mas de dos Plantas de Tratamiento de agua residual PTAR agregue nuevamente la informacion resaltada en azul.</t>
    </r>
  </si>
  <si>
    <t>Manual de operación y mantenimiento de PTAP</t>
  </si>
  <si>
    <t>Manual de operación y mantenimiento de PTAR</t>
  </si>
  <si>
    <t>Bitácora del sistema de registro y archivo de la información de la PTAP (Ejemplo: Lavados, Seguimientos realizados en la planta)</t>
  </si>
  <si>
    <t>Analisis de calidad del agua para consumo humano</t>
  </si>
  <si>
    <t>Caracterizacion de agua potable y agua cruda</t>
  </si>
  <si>
    <t>Caracterizacion de aguas residuales</t>
  </si>
  <si>
    <t xml:space="preserve">Plan de contigencia del sistema de suministro de agua para consumo humano de conformidad con lo establecido en la resolucion 049 del 2017 </t>
  </si>
  <si>
    <r>
      <rPr>
        <b/>
        <sz val="11"/>
        <rFont val="Tahoma"/>
        <family val="2"/>
      </rPr>
      <t>Nota</t>
    </r>
    <r>
      <rPr>
        <sz val="11"/>
        <rFont val="Tahoma"/>
        <family val="2"/>
      </rPr>
      <t>: Cuando el  prestador cuente con mas de una fuente de abastacimiento agregue nuevamente la informacion resaltada en 
azul.</t>
    </r>
  </si>
  <si>
    <t>Generar registro fotográfico:</t>
  </si>
  <si>
    <t>Cuenta con formatos para el registro, control y seguimiento de caudales de entrada y salida*</t>
  </si>
  <si>
    <t>Cuenta con formatos para el control de los volumenes de agua que no son del proceso*:</t>
  </si>
  <si>
    <t xml:space="preserve">Existen manuales de operación y mantenimiento * </t>
  </si>
  <si>
    <t>Cuenta con formatos para el registro y control de daños en el sistema de redes*</t>
  </si>
  <si>
    <t>Cuenta con acto administrativo de adopción?*</t>
  </si>
  <si>
    <t>Control de lecturas de presiones en la red*:</t>
  </si>
  <si>
    <t>Para lavado de redes e hidrantes*</t>
  </si>
  <si>
    <t>Formato de daños en red de Acueducto*</t>
  </si>
  <si>
    <t>Control de agua no contabilizada / no facturada*</t>
  </si>
  <si>
    <t>Válvulas de sectorización*:</t>
  </si>
  <si>
    <r>
      <rPr>
        <b/>
        <sz val="10"/>
        <rFont val="Tahoma"/>
        <family val="2"/>
      </rPr>
      <t>Nota</t>
    </r>
    <r>
      <rPr>
        <sz val="10"/>
        <rFont val="Tahoma"/>
        <family val="2"/>
      </rPr>
      <t>: Cuando el  prestador cuente con mas de dos Pozos profundos agregue nuevamente la informacion resaltada en azul.</t>
    </r>
  </si>
  <si>
    <t xml:space="preserve">Acto administrativo de adopción del Plan Municipal de Gestión del Riesgo </t>
  </si>
  <si>
    <t>Formulario Único de Reporte de Avances de Gestión FURAG</t>
  </si>
  <si>
    <t>Acto de creación de Comité Permanente de Estratificación</t>
  </si>
  <si>
    <t>Acuerdo vigente del Fondo de Solidaridad y redistribución de ingresos (FSIR)</t>
  </si>
  <si>
    <t xml:space="preserve">Certificacion expedida por la secretaria de hacienda especificando los recursos del sistema general de participaciones (SGP) para APSB (% de recursos girados al PDA; % de recursos girados al (FSRI) </t>
  </si>
  <si>
    <t>Acuerdo Municipal de fijación de porcentajes de subsidios  y contribuciones vigente</t>
  </si>
  <si>
    <t>Documento de Constitución del prestador (Acta de constitución, estatutos, Rut, Camara de comercio (si aplica))</t>
  </si>
  <si>
    <t>Documentos que evidencien el agotamiento y Cumplimiento Art. 6 Ley 142/94 (Prestadores Directos)</t>
  </si>
  <si>
    <t>Contrato de Operación (Empresas)</t>
  </si>
  <si>
    <t>Acto administrativo de adopción del Manual de Contratación</t>
  </si>
  <si>
    <t>Reglamento o manual de Control Interno y/o Modelo integrado de planeación y gestión  MIPG (Prestadores directos)</t>
  </si>
  <si>
    <t xml:space="preserve">Registro Único de Prestadores (RUPS) Actualizado </t>
  </si>
  <si>
    <t>Acto administrativo de adopción del modelo integrado de planeación y gestión (MIPG)</t>
  </si>
  <si>
    <t>Resolución de aprobación emitida por parte de la autoridad ambiental competente sobre Plan de Saneamiento y Manejo de Vertimientos (PSMV) y/o Acto administrativo de Adopción.</t>
  </si>
  <si>
    <t>Acto administrativo de adopción del Plan de Gestión Integral de Residuos Sólidos (PGIRS)</t>
  </si>
  <si>
    <t xml:space="preserve">Cada cuanto realiza mantenimientos preventivos a los sistemas eléctricos </t>
  </si>
  <si>
    <t>TRIMESTRAL</t>
  </si>
  <si>
    <t>SEMESTRAL</t>
  </si>
  <si>
    <t>ANUAL</t>
  </si>
  <si>
    <t xml:space="preserve">Acto Administrativo de Adopción de Planta de Personal </t>
  </si>
  <si>
    <t xml:space="preserve">Organigrama del prestador </t>
  </si>
  <si>
    <t>Manual de Procedimientos y acto administrativo de Adopción</t>
  </si>
  <si>
    <t>Manual de Funciones  y acto administrativo de Adopción</t>
  </si>
  <si>
    <t>Manual de Cartera  y acto administrativo de Adopción</t>
  </si>
  <si>
    <t>Plan de Emergencia y Contingencia Acueducto y Alcantarillado y acto administrativo de Adopción</t>
  </si>
  <si>
    <t>Documento con descripción de Función misional.</t>
  </si>
  <si>
    <t>Documento con descripción de Función visional.</t>
  </si>
  <si>
    <t>Acto administrativo de Adopción Sistema de Gestión de Calidad</t>
  </si>
  <si>
    <t xml:space="preserve">Acto administrativo de Adopción Sistema de Gestión seguridad y salud en el trabajo (SST) </t>
  </si>
  <si>
    <t>Programa de induccion de personal y Acto administrativo de Adopción</t>
  </si>
  <si>
    <t>Programa de vinculación de personal y Acto administrativo de Adopción</t>
  </si>
  <si>
    <t>Programa de capacitacion de Personal y Acto administrativo de Adopción</t>
  </si>
  <si>
    <t>Programa de permisos y vacaciones de personal y Acto administrativo de Adopción</t>
  </si>
  <si>
    <t>Programa de selección de personal y Acto administrativo de Adopción</t>
  </si>
  <si>
    <t>4.9 DOCUMENTOS SOPORTE</t>
  </si>
  <si>
    <t>Contrato de condiciones uniformes y acto de adopción.</t>
  </si>
  <si>
    <t>Estudios tarifarios de los servicios públicos prestador y acto de adopción.</t>
  </si>
  <si>
    <t>Actos administrativos de adopción de tarifas vigentes</t>
  </si>
  <si>
    <t>Evidencia de divulgación de tarifas de acuerdo al artículo 125 de la ley 142 del 99</t>
  </si>
  <si>
    <t>Acto administrativo de adopción del catastro de usuario</t>
  </si>
  <si>
    <t>Reporte de suscriptores por estrato y uso por periodo mensualizado del último año</t>
  </si>
  <si>
    <t>Procedimiento de recaudo</t>
  </si>
  <si>
    <t>Reporte de facturación y recaudo mensualizado de los dos últimas vigencias fiscales</t>
  </si>
  <si>
    <t>Reporte de cartera por edades</t>
  </si>
  <si>
    <t>Procedimiento de pqrs</t>
  </si>
  <si>
    <t>Reporte de pqrs realizado al sui del último año</t>
  </si>
  <si>
    <t>Registro de agua producida y facturada por periodo por usos y estratos de la vigencia anterior</t>
  </si>
  <si>
    <t>Certificado de macromedidores y micromedidores donde conste el número de medidores instalados, en funcionamiento y en buen estado.</t>
  </si>
  <si>
    <t>5.3 DOCUMENTOS SOPORTE</t>
  </si>
  <si>
    <t>Estados financieros (balance y estado de resultados) dos últimos años</t>
  </si>
  <si>
    <t>Presupuesto aprobado del año vigente y acto de administrativo de adopción</t>
  </si>
  <si>
    <t>Acto administrativo de adopción del Plan maestro de alcantarillado</t>
  </si>
  <si>
    <t>Acto administrativo de adopción del plan maestro de acueducto</t>
  </si>
  <si>
    <t>Programa de reducción de perdidas</t>
  </si>
  <si>
    <t>Planos actualizados de los sistemas de alcantarillado</t>
  </si>
  <si>
    <t>Programa para la prestación de servicio públicp de aseo - PPSA</t>
  </si>
  <si>
    <t xml:space="preserve">NO </t>
  </si>
  <si>
    <t>EN TRÁMITE</t>
  </si>
  <si>
    <t>Tiempo de vigencia (años)</t>
  </si>
  <si>
    <t>Sancionatorios Ambientales</t>
  </si>
  <si>
    <t>Estado del tramite</t>
  </si>
  <si>
    <t xml:space="preserve">Realiza la prestación del servicio de aseo </t>
  </si>
  <si>
    <t>7.4 Soporte de Documentos</t>
  </si>
  <si>
    <t>Consumo anual de operación  (KW/H)</t>
  </si>
  <si>
    <t>Generalidades del Sistema</t>
  </si>
  <si>
    <t>Estaciones Bombeo de Agua Potable</t>
  </si>
  <si>
    <t>Y</t>
  </si>
  <si>
    <t xml:space="preserve">Describa brevemente los sistemas de bombeo del sistema del acueducto </t>
  </si>
  <si>
    <t xml:space="preserve">Cuantas </t>
  </si>
  <si>
    <t>Estaciones Bombeo de Agua Residual</t>
  </si>
  <si>
    <t>Describa brevemente los sistemas de bombeo del sistema de agua residual</t>
  </si>
  <si>
    <t>Estaciones de Bombeo  de Aguas Lluvias</t>
  </si>
  <si>
    <t>Inventario de Estaciones de Bombeo</t>
  </si>
  <si>
    <t>Pozos Profundos</t>
  </si>
  <si>
    <t>Área en techos disponibles (m2)</t>
  </si>
  <si>
    <t>CEAC</t>
  </si>
  <si>
    <t xml:space="preserve">Indicador Consumo Energético del Sistema de Tratamiento de Agua Potable Acueducto –  CEAC </t>
  </si>
  <si>
    <t>Energia total consumida en los procesos de tratamiento del sistema de acueducto (Anual)</t>
  </si>
  <si>
    <t>Volumen anual de agua potable producido  (m3)</t>
  </si>
  <si>
    <t>CONTINUIDAD (Hrs)</t>
  </si>
  <si>
    <t>OBSERVACIÓN</t>
  </si>
  <si>
    <t>Dotación y equipos de laboratorio - PTAP</t>
  </si>
  <si>
    <t xml:space="preserve">Nombre del elemento </t>
  </si>
  <si>
    <t>Marca</t>
  </si>
  <si>
    <t>Modelo</t>
  </si>
  <si>
    <t>Observación</t>
  </si>
  <si>
    <t>Cribado</t>
  </si>
  <si>
    <t>Dotación básica de laboratorio - PTAR</t>
  </si>
  <si>
    <t>Nombre de la Fuente</t>
  </si>
  <si>
    <t xml:space="preserve">SUPERFICIAL </t>
  </si>
  <si>
    <t xml:space="preserve">Estado general de la estructura de Captación y accesorios: </t>
  </si>
  <si>
    <t xml:space="preserve">Línea de aducción
</t>
  </si>
  <si>
    <t>Estado general de la tubería de aducción y accesorios:</t>
  </si>
  <si>
    <t>Línea de Conducción</t>
  </si>
  <si>
    <t>Estado general de la tubería de conducción y accesorios:</t>
  </si>
  <si>
    <r>
      <rPr>
        <b/>
        <sz val="10"/>
        <rFont val="Tahoma"/>
        <family val="2"/>
      </rPr>
      <t>Nota</t>
    </r>
    <r>
      <rPr>
        <sz val="10"/>
        <rFont val="Tahoma"/>
        <family val="2"/>
      </rPr>
      <t>: Cuando el  prestador cuente con mas de dos Sistemas de Bombeo de agua potable agregue nuevamente la informacion resaltada en azul.</t>
    </r>
  </si>
  <si>
    <r>
      <rPr>
        <b/>
        <sz val="10"/>
        <rFont val="Tahoma"/>
        <family val="2"/>
      </rPr>
      <t>Nota</t>
    </r>
    <r>
      <rPr>
        <sz val="10"/>
        <rFont val="Tahoma"/>
        <family val="2"/>
      </rPr>
      <t>: Cuando el  prestador cuente con mas de dos Sistemas de Bombeo de agua residual agregue nuevamente la informacion resaltada en azul.</t>
    </r>
  </si>
  <si>
    <r>
      <rPr>
        <b/>
        <sz val="10"/>
        <rFont val="Tahoma"/>
        <family val="2"/>
      </rPr>
      <t>Nota</t>
    </r>
    <r>
      <rPr>
        <sz val="10"/>
        <rFont val="Tahoma"/>
        <family val="2"/>
      </rPr>
      <t>: Cuando el  prestador cuente con mas de dos Sistemas de Bombeo de aguas Lluvias agregue nuevamente la informacion resaltada en azul.</t>
    </r>
  </si>
  <si>
    <t>Estado general del sistema de Bombeo y accesorios:</t>
  </si>
  <si>
    <t>Perdidas del Sistema</t>
  </si>
  <si>
    <t>Las bombas de agua residual cuentan con arrancadores suaves y/o variadores de frecuencia</t>
  </si>
  <si>
    <t>Los tableros  de bombeo en agua residual cuentan con arrancadores suaves, paradas de emergéncia y protecciones electricas</t>
  </si>
  <si>
    <t>Las bombas de aguas Lluvias cuentan con arrancadores suaves y/o variadores de frecuencia</t>
  </si>
  <si>
    <t>Los tableros  de bombeo en aguas Lluvias cuentan con arrancadores suaves, paradas de emergéncia y protecciones electricas</t>
  </si>
  <si>
    <t>Tipo de tratamiento y/o proceso y tipo de quimico utilizados:</t>
  </si>
  <si>
    <t xml:space="preserve">Nº. de daños en los ultimos doce (12) meses </t>
  </si>
  <si>
    <t xml:space="preserve">Ha identificado posibles fugas de energía en las instalaciones y en la operación? </t>
  </si>
  <si>
    <t>Nit del prestador:             (sin dígito de Verificación)</t>
  </si>
  <si>
    <t>Nit del prestador:                    (sin dígito de Verificación)</t>
  </si>
  <si>
    <t>NIT del Prestador:
(Sin dígito de Verificación)</t>
  </si>
  <si>
    <t>Nit del Prestador:                    (Sin dígito de verificación)</t>
  </si>
  <si>
    <t>Existen Procedimientos para el manejo de Archivos y Gestión Documental</t>
  </si>
  <si>
    <t>Tipo de fuente (Superficial/Subterráneo)</t>
  </si>
  <si>
    <t>SUBTERRANEO</t>
  </si>
  <si>
    <t>N°</t>
  </si>
  <si>
    <t>Medidor o kit para demanda de cloro</t>
  </si>
  <si>
    <t xml:space="preserve">Equipo de prueba de jarras </t>
  </si>
  <si>
    <t>Turbidímetro</t>
  </si>
  <si>
    <t>Colorímetro</t>
  </si>
  <si>
    <t xml:space="preserve">pH-metro </t>
  </si>
  <si>
    <t>Balanza analítica</t>
  </si>
  <si>
    <t>Termómetros</t>
  </si>
  <si>
    <t>Kits de cloro residual</t>
  </si>
  <si>
    <t>Material de vidrio</t>
  </si>
  <si>
    <r>
      <rPr>
        <b/>
        <sz val="11"/>
        <rFont val="Tahoma"/>
        <family val="2"/>
      </rPr>
      <t>Nota</t>
    </r>
    <r>
      <rPr>
        <sz val="11"/>
        <rFont val="Tahoma"/>
        <family val="2"/>
      </rPr>
      <t>: Cuando el  prestador cuente con mas de dos Plantas de Tratamiento PTAP agregue nuevamente la información resaltada en azul.</t>
    </r>
  </si>
  <si>
    <t xml:space="preserve">Fecha: 26/09/2025 </t>
  </si>
  <si>
    <t xml:space="preserve">Versión: 06 </t>
  </si>
  <si>
    <t>Versión: 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</si>
</sst>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2" formatCode="_-&quot;$&quot;\ * #,##0_-;\-&quot;$&quot;\ * #,##0_-;_-&quot;$&quot;\ * &quot;-&quot;_-;_-@_-"/>
    <numFmt numFmtId="164" formatCode="dd/mm/yyyy;@"/>
    <numFmt numFmtId="165" formatCode="&quot;$&quot;#,##0.00"/>
    <numFmt numFmtId="166" formatCode="_-* #,##0\ &quot;Pts&quot;_-;\-* #,##0\ &quot;Pts&quot;_-;_-* &quot;-&quot;\ &quot;Pts&quot;_-;_-@_-"/>
    <numFmt numFmtId="167" formatCode="&quot;$&quot;#,##0.00;\-&quot;$&quot;#,##0.00"/>
    <numFmt numFmtId="168" formatCode="&quot;$&quot;#,##0"/>
    <numFmt numFmtId="169" formatCode="_-&quot;$&quot;* #,##0_-;\-&quot;$&quot;* #,##0_-;_-&quot;$&quot;* &quot;-&quot;_-;_-@_-"/>
    <numFmt numFmtId="170" formatCode="_-* #,##0.00\ &quot;Pts&quot;_-;\-* #,##0.00\ &quot;Pts&quot;_-;_-* &quot;-&quot;??\ &quot;Pts&quot;_-;_-@_-"/>
    <numFmt numFmtId="171" formatCode="_-&quot;$&quot;* #,##0.00_-;\-&quot;$&quot;* #,##0.00_-;_-&quot;$&quot;* &quot;-&quot;??_-;_-@_-"/>
    <numFmt numFmtId="172" formatCode="0.0%"/>
    <numFmt numFmtId="173" formatCode="_-* #,##0.00\ _P_t_s_-;\-* #,##0.00\ _P_t_s_-;_-* &quot;-&quot;??\ _P_t_s_-;_-@_-"/>
    <numFmt numFmtId="174" formatCode="&quot;$&quot;\ #,##0"/>
  </numFmts>
  <fonts count="30" x14ac:knownFonts="1">
    <font>
      <sz val="11"/>
      <color theme="1"/>
      <name val="Calibri"/>
      <family val="2"/>
      <scheme val="minor"/>
    </font>
    <font>
      <sz val="10"/>
      <name val="Arial"/>
      <family val="2"/>
    </font>
    <font>
      <sz val="10"/>
      <name val="Tahoma"/>
      <family val="2"/>
    </font>
    <font>
      <b/>
      <sz val="10"/>
      <name val="Tahoma"/>
      <family val="2"/>
    </font>
    <font>
      <b/>
      <sz val="10"/>
      <color theme="0"/>
      <name val="Tahoma"/>
      <family val="2"/>
    </font>
    <font>
      <b/>
      <sz val="10"/>
      <color theme="0" tint="-4.9989318521683403E-2"/>
      <name val="Tahoma"/>
      <family val="2"/>
    </font>
    <font>
      <sz val="10"/>
      <color theme="0"/>
      <name val="Tahoma"/>
      <family val="2"/>
    </font>
    <font>
      <b/>
      <sz val="9"/>
      <color indexed="81"/>
      <name val="Tahoma"/>
      <family val="2"/>
    </font>
    <font>
      <sz val="9"/>
      <color indexed="81"/>
      <name val="Tahoma"/>
      <family val="2"/>
    </font>
    <font>
      <sz val="11"/>
      <name val="Tahoma"/>
      <family val="2"/>
    </font>
    <font>
      <b/>
      <sz val="11"/>
      <name val="Tahoma"/>
      <family val="2"/>
    </font>
    <font>
      <sz val="10"/>
      <name val="Arial"/>
      <family val="2"/>
    </font>
    <font>
      <b/>
      <sz val="11"/>
      <color theme="0"/>
      <name val="Tahoma"/>
      <family val="2"/>
    </font>
    <font>
      <sz val="11"/>
      <name val="Calibri"/>
      <family val="2"/>
    </font>
    <font>
      <b/>
      <sz val="11"/>
      <color theme="3"/>
      <name val="Tahoma"/>
      <family val="2"/>
    </font>
    <font>
      <u/>
      <sz val="5"/>
      <color indexed="12"/>
      <name val="Arial"/>
      <family val="2"/>
    </font>
    <font>
      <sz val="11"/>
      <color theme="1"/>
      <name val="Tahoma"/>
      <family val="2"/>
    </font>
    <font>
      <sz val="11"/>
      <color rgb="FF7030A0"/>
      <name val="Tahoma"/>
      <family val="2"/>
    </font>
    <font>
      <u/>
      <sz val="10"/>
      <name val="Tahoma"/>
      <family val="2"/>
    </font>
    <font>
      <b/>
      <sz val="10"/>
      <color theme="1"/>
      <name val="Tahoma"/>
      <family val="2"/>
    </font>
    <font>
      <b/>
      <sz val="10"/>
      <color rgb="FF7030A0"/>
      <name val="Tahoma"/>
      <family val="2"/>
    </font>
    <font>
      <sz val="10"/>
      <color rgb="FF0070C0"/>
      <name val="Tahoma"/>
      <family val="2"/>
    </font>
    <font>
      <b/>
      <sz val="10"/>
      <color rgb="FF0070C0"/>
      <name val="Tahoma"/>
      <family val="2"/>
    </font>
    <font>
      <sz val="10"/>
      <color rgb="FFFF0000"/>
      <name val="Tahoma"/>
      <family val="2"/>
    </font>
    <font>
      <sz val="10"/>
      <color theme="1"/>
      <name val="Tahoma"/>
      <family val="2"/>
    </font>
    <font>
      <b/>
      <sz val="10"/>
      <color theme="3"/>
      <name val="Tahoma"/>
      <family val="2"/>
    </font>
    <font>
      <b/>
      <sz val="9"/>
      <color indexed="8"/>
      <name val="Tahoma"/>
      <family val="2"/>
    </font>
    <font>
      <sz val="9"/>
      <color indexed="8"/>
      <name val="Tahoma"/>
      <family val="2"/>
    </font>
    <font>
      <sz val="9"/>
      <color theme="0"/>
      <name val="Tahoma"/>
      <family val="2"/>
    </font>
    <font>
      <b/>
      <sz val="11"/>
      <color theme="1"/>
      <name val="Calibri"/>
      <family val="2"/>
      <scheme val="minor"/>
    </font>
  </fonts>
  <fills count="12">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305496"/>
        <bgColor indexed="64"/>
      </patternFill>
    </fill>
    <fill>
      <patternFill patternType="solid">
        <fgColor rgb="FFB8CCE4"/>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FF"/>
        <bgColor rgb="FF000000"/>
      </patternFill>
    </fill>
    <fill>
      <patternFill patternType="solid">
        <fgColor theme="0" tint="-0.249977111117893"/>
        <bgColor indexed="64"/>
      </patternFill>
    </fill>
    <fill>
      <patternFill patternType="solid">
        <fgColor rgb="FFFFC000"/>
        <bgColor indexed="64"/>
      </patternFill>
    </fill>
    <fill>
      <patternFill patternType="solid">
        <fgColor theme="8" tint="0.79998168889431442"/>
        <bgColor indexed="64"/>
      </patternFill>
    </fill>
  </fills>
  <borders count="6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thin">
        <color indexed="64"/>
      </right>
      <top/>
      <bottom/>
      <diagonal/>
    </border>
    <border>
      <left/>
      <right style="medium">
        <color indexed="64"/>
      </right>
      <top style="thin">
        <color indexed="64"/>
      </top>
      <bottom/>
      <diagonal/>
    </border>
    <border>
      <left/>
      <right style="medium">
        <color indexed="64"/>
      </right>
      <top/>
      <bottom/>
      <diagonal/>
    </border>
    <border>
      <left style="thin">
        <color indexed="64"/>
      </left>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thin">
        <color indexed="64"/>
      </left>
      <right/>
      <top/>
      <bottom style="thin">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s>
  <cellStyleXfs count="12">
    <xf numFmtId="0" fontId="0" fillId="0" borderId="0"/>
    <xf numFmtId="0" fontId="1" fillId="0" borderId="0"/>
    <xf numFmtId="0" fontId="11" fillId="0" borderId="0"/>
    <xf numFmtId="166" fontId="11" fillId="0" borderId="0" applyFont="0" applyFill="0" applyBorder="0" applyAlignment="0" applyProtection="0"/>
    <xf numFmtId="0" fontId="15" fillId="0" borderId="0" applyNumberFormat="0" applyFill="0" applyBorder="0" applyAlignment="0" applyProtection="0">
      <alignment vertical="top"/>
      <protection locked="0"/>
    </xf>
    <xf numFmtId="170" fontId="11" fillId="0" borderId="0" applyFont="0" applyFill="0" applyBorder="0" applyAlignment="0" applyProtection="0"/>
    <xf numFmtId="0" fontId="11" fillId="0" borderId="0"/>
    <xf numFmtId="0" fontId="1" fillId="0" borderId="0"/>
    <xf numFmtId="170" fontId="1" fillId="0" borderId="0" applyFont="0" applyFill="0" applyBorder="0" applyAlignment="0" applyProtection="0"/>
    <xf numFmtId="9" fontId="1" fillId="0" borderId="0" applyFont="0" applyFill="0" applyBorder="0" applyAlignment="0" applyProtection="0"/>
    <xf numFmtId="166" fontId="1" fillId="0" borderId="0" applyFont="0" applyFill="0" applyBorder="0" applyAlignment="0" applyProtection="0"/>
    <xf numFmtId="173" fontId="1" fillId="0" borderId="0" applyFont="0" applyFill="0" applyBorder="0" applyAlignment="0" applyProtection="0"/>
  </cellStyleXfs>
  <cellXfs count="1639">
    <xf numFmtId="0" fontId="0" fillId="0" borderId="0" xfId="0"/>
    <xf numFmtId="0" fontId="2" fillId="0" borderId="0" xfId="1" applyFont="1" applyAlignment="1" applyProtection="1">
      <alignment vertical="center" wrapText="1"/>
      <protection locked="0"/>
    </xf>
    <xf numFmtId="0" fontId="2" fillId="2" borderId="0" xfId="1" applyFont="1" applyFill="1" applyBorder="1" applyAlignment="1" applyProtection="1">
      <alignment horizontal="center" vertical="center" wrapText="1"/>
    </xf>
    <xf numFmtId="0" fontId="2" fillId="2" borderId="27" xfId="1" applyFont="1" applyFill="1" applyBorder="1" applyAlignment="1" applyProtection="1">
      <alignment horizontal="center" vertical="center" wrapText="1"/>
    </xf>
    <xf numFmtId="0" fontId="2" fillId="2" borderId="24" xfId="1" applyFont="1" applyFill="1" applyBorder="1" applyAlignment="1" applyProtection="1">
      <alignment horizontal="left" vertical="center" wrapText="1"/>
    </xf>
    <xf numFmtId="0" fontId="2" fillId="2" borderId="0" xfId="1" applyFont="1" applyFill="1" applyBorder="1" applyAlignment="1" applyProtection="1">
      <alignment horizontal="left" vertical="center" wrapText="1"/>
    </xf>
    <xf numFmtId="0" fontId="2" fillId="2" borderId="17" xfId="1" applyFont="1" applyFill="1" applyBorder="1" applyAlignment="1" applyProtection="1">
      <alignment horizontal="center" vertical="center" wrapText="1"/>
    </xf>
    <xf numFmtId="0" fontId="2" fillId="2" borderId="18" xfId="1" applyFont="1" applyFill="1" applyBorder="1" applyAlignment="1" applyProtection="1">
      <alignment horizontal="center" vertical="center" wrapText="1"/>
    </xf>
    <xf numFmtId="0" fontId="2" fillId="0" borderId="0" xfId="1" applyFont="1" applyBorder="1" applyAlignment="1" applyProtection="1">
      <alignment vertical="center" wrapText="1"/>
      <protection locked="0"/>
    </xf>
    <xf numFmtId="0" fontId="2" fillId="2" borderId="0" xfId="1" applyFont="1" applyFill="1" applyBorder="1" applyAlignment="1" applyProtection="1">
      <alignment vertical="center" wrapText="1"/>
    </xf>
    <xf numFmtId="0" fontId="2" fillId="2" borderId="27" xfId="1" applyFont="1" applyFill="1" applyBorder="1" applyAlignment="1" applyProtection="1">
      <alignment vertical="center" wrapText="1"/>
    </xf>
    <xf numFmtId="0" fontId="2" fillId="2" borderId="24" xfId="1" applyFont="1" applyFill="1" applyBorder="1" applyAlignment="1" applyProtection="1">
      <alignment vertical="center" wrapText="1"/>
    </xf>
    <xf numFmtId="0" fontId="2" fillId="2" borderId="24" xfId="1" applyFont="1" applyFill="1" applyBorder="1" applyAlignment="1" applyProtection="1">
      <alignment horizontal="center" vertical="center" wrapText="1"/>
    </xf>
    <xf numFmtId="0" fontId="2" fillId="0" borderId="24" xfId="1" applyFont="1" applyBorder="1" applyAlignment="1" applyProtection="1">
      <alignment vertical="center" wrapText="1"/>
      <protection locked="0"/>
    </xf>
    <xf numFmtId="0" fontId="2" fillId="0" borderId="27" xfId="1" applyFont="1" applyBorder="1" applyAlignment="1" applyProtection="1">
      <alignment vertical="center" wrapText="1"/>
      <protection locked="0"/>
    </xf>
    <xf numFmtId="0" fontId="5" fillId="0" borderId="37" xfId="1" applyFont="1" applyFill="1" applyBorder="1" applyAlignment="1" applyProtection="1">
      <alignment horizontal="center" vertical="center" wrapText="1"/>
      <protection locked="0"/>
    </xf>
    <xf numFmtId="0" fontId="5" fillId="0" borderId="38" xfId="1" applyFont="1" applyFill="1" applyBorder="1" applyAlignment="1" applyProtection="1">
      <alignment horizontal="center" vertical="center" wrapText="1"/>
      <protection locked="0"/>
    </xf>
    <xf numFmtId="0" fontId="2" fillId="2" borderId="0" xfId="1" applyFont="1" applyFill="1" applyBorder="1" applyAlignment="1" applyProtection="1">
      <alignment vertical="center" wrapText="1"/>
      <protection locked="0"/>
    </xf>
    <xf numFmtId="0" fontId="2" fillId="2" borderId="0" xfId="1" applyFont="1" applyFill="1" applyBorder="1" applyAlignment="1" applyProtection="1">
      <alignment horizontal="center" vertical="center" wrapText="1"/>
      <protection locked="0"/>
    </xf>
    <xf numFmtId="0" fontId="2" fillId="2" borderId="27" xfId="1" applyFont="1" applyFill="1" applyBorder="1" applyAlignment="1" applyProtection="1">
      <alignment vertical="center" wrapText="1"/>
      <protection locked="0"/>
    </xf>
    <xf numFmtId="0" fontId="2" fillId="2" borderId="27" xfId="1" applyFont="1" applyFill="1" applyBorder="1" applyAlignment="1" applyProtection="1">
      <alignment horizontal="center" vertical="center" wrapText="1"/>
      <protection locked="0"/>
    </xf>
    <xf numFmtId="164" fontId="2" fillId="2" borderId="0" xfId="1" applyNumberFormat="1" applyFont="1" applyFill="1" applyBorder="1" applyAlignment="1" applyProtection="1">
      <alignment vertical="center" wrapText="1"/>
      <protection locked="0"/>
    </xf>
    <xf numFmtId="165" fontId="2" fillId="2" borderId="0" xfId="1" applyNumberFormat="1" applyFont="1" applyFill="1" applyBorder="1" applyAlignment="1" applyProtection="1">
      <alignment vertical="center" wrapText="1"/>
      <protection locked="0"/>
    </xf>
    <xf numFmtId="165" fontId="2" fillId="2" borderId="0" xfId="1" applyNumberFormat="1" applyFont="1" applyFill="1" applyBorder="1" applyAlignment="1" applyProtection="1">
      <alignment vertical="center" wrapText="1"/>
    </xf>
    <xf numFmtId="165" fontId="2" fillId="2" borderId="27" xfId="1" applyNumberFormat="1" applyFont="1" applyFill="1" applyBorder="1" applyAlignment="1" applyProtection="1">
      <alignment vertical="center" wrapText="1"/>
    </xf>
    <xf numFmtId="0" fontId="1" fillId="0" borderId="0" xfId="1" applyBorder="1"/>
    <xf numFmtId="0" fontId="2" fillId="2" borderId="0" xfId="1" applyFont="1" applyFill="1" applyBorder="1" applyAlignment="1" applyProtection="1">
      <alignment horizontal="right" vertical="center" wrapText="1"/>
    </xf>
    <xf numFmtId="0" fontId="9" fillId="0" borderId="0" xfId="1" applyFont="1" applyAlignment="1" applyProtection="1">
      <alignment vertical="center" wrapText="1"/>
      <protection locked="0"/>
    </xf>
    <xf numFmtId="0" fontId="10" fillId="0" borderId="7" xfId="1" applyFont="1" applyBorder="1" applyAlignment="1" applyProtection="1">
      <alignment horizontal="center" vertical="center" wrapText="1"/>
      <protection locked="0"/>
    </xf>
    <xf numFmtId="0" fontId="9" fillId="0" borderId="8" xfId="1" applyFont="1" applyBorder="1" applyAlignment="1" applyProtection="1">
      <alignment horizontal="left" vertical="center" wrapText="1"/>
      <protection locked="0"/>
    </xf>
    <xf numFmtId="0" fontId="9" fillId="0" borderId="8" xfId="1" applyFont="1" applyBorder="1" applyAlignment="1" applyProtection="1">
      <alignment horizontal="center" vertical="center" wrapText="1"/>
      <protection locked="0"/>
    </xf>
    <xf numFmtId="0" fontId="9" fillId="0" borderId="23" xfId="1" applyFont="1" applyBorder="1" applyAlignment="1" applyProtection="1">
      <alignment horizontal="center" vertical="center" wrapText="1"/>
      <protection locked="0"/>
    </xf>
    <xf numFmtId="0" fontId="10" fillId="0" borderId="12" xfId="1" applyFont="1" applyBorder="1" applyAlignment="1" applyProtection="1">
      <alignment horizontal="center" vertical="center" wrapText="1"/>
      <protection locked="0"/>
    </xf>
    <xf numFmtId="0" fontId="9" fillId="0" borderId="15" xfId="1" applyFont="1" applyBorder="1" applyAlignment="1" applyProtection="1">
      <alignment horizontal="center" vertical="center" wrapText="1"/>
      <protection locked="0"/>
    </xf>
    <xf numFmtId="0" fontId="9" fillId="0" borderId="0" xfId="1" applyFont="1" applyAlignment="1" applyProtection="1">
      <alignment horizontal="center" vertical="center" wrapText="1"/>
      <protection locked="0"/>
    </xf>
    <xf numFmtId="0" fontId="13" fillId="0" borderId="0" xfId="1" applyFont="1"/>
    <xf numFmtId="0" fontId="5" fillId="0" borderId="10" xfId="1" applyFont="1" applyFill="1" applyBorder="1" applyAlignment="1" applyProtection="1">
      <alignment horizontal="center" vertical="center" wrapText="1"/>
      <protection locked="0"/>
    </xf>
    <xf numFmtId="0" fontId="5" fillId="0" borderId="35" xfId="1" applyFont="1" applyFill="1" applyBorder="1" applyAlignment="1" applyProtection="1">
      <alignment horizontal="center" vertical="center" wrapText="1"/>
      <protection locked="0"/>
    </xf>
    <xf numFmtId="0" fontId="5" fillId="0" borderId="9" xfId="1" applyFont="1" applyFill="1" applyBorder="1" applyAlignment="1" applyProtection="1">
      <alignment horizontal="center" vertical="center" wrapText="1"/>
      <protection locked="0"/>
    </xf>
    <xf numFmtId="0" fontId="5" fillId="0" borderId="11" xfId="1" applyFont="1" applyFill="1" applyBorder="1" applyAlignment="1" applyProtection="1">
      <alignment horizontal="center" vertical="center" wrapText="1"/>
      <protection locked="0"/>
    </xf>
    <xf numFmtId="0" fontId="9" fillId="0" borderId="0" xfId="2" applyFont="1" applyAlignment="1" applyProtection="1">
      <alignment vertical="center" wrapText="1"/>
      <protection locked="0"/>
    </xf>
    <xf numFmtId="0" fontId="9" fillId="2" borderId="27" xfId="2" applyFont="1" applyFill="1" applyBorder="1" applyAlignment="1" applyProtection="1">
      <alignment vertical="center" wrapText="1"/>
    </xf>
    <xf numFmtId="0" fontId="9" fillId="2" borderId="24" xfId="2" applyFont="1" applyFill="1" applyBorder="1" applyAlignment="1" applyProtection="1">
      <alignment vertical="center" wrapText="1"/>
    </xf>
    <xf numFmtId="0" fontId="9" fillId="2" borderId="0" xfId="2" applyFont="1" applyFill="1" applyBorder="1" applyAlignment="1" applyProtection="1">
      <alignment horizontal="center" vertical="center" wrapText="1"/>
    </xf>
    <xf numFmtId="0" fontId="9" fillId="2" borderId="8" xfId="2" applyFont="1" applyFill="1" applyBorder="1" applyAlignment="1" applyProtection="1">
      <alignment vertical="center" wrapText="1"/>
      <protection locked="0"/>
    </xf>
    <xf numFmtId="0" fontId="9" fillId="2" borderId="0" xfId="2" applyFont="1" applyFill="1" applyBorder="1" applyAlignment="1" applyProtection="1">
      <alignment vertical="center" wrapText="1"/>
    </xf>
    <xf numFmtId="0" fontId="9" fillId="2" borderId="27" xfId="2" applyFont="1" applyFill="1" applyBorder="1" applyAlignment="1" applyProtection="1">
      <alignment horizontal="center" vertical="center" wrapText="1"/>
    </xf>
    <xf numFmtId="0" fontId="9" fillId="2" borderId="24" xfId="2" applyFont="1" applyFill="1" applyBorder="1" applyAlignment="1" applyProtection="1">
      <alignment horizontal="left" vertical="center" wrapText="1"/>
    </xf>
    <xf numFmtId="0" fontId="9" fillId="2" borderId="0" xfId="2" applyFont="1" applyFill="1" applyBorder="1" applyAlignment="1" applyProtection="1">
      <alignment horizontal="left" vertical="center" wrapText="1"/>
    </xf>
    <xf numFmtId="166" fontId="9" fillId="2" borderId="27" xfId="3" applyFont="1" applyFill="1" applyBorder="1" applyAlignment="1" applyProtection="1">
      <alignment vertical="center" wrapText="1"/>
    </xf>
    <xf numFmtId="0" fontId="16" fillId="2" borderId="24" xfId="2" applyFont="1" applyFill="1" applyBorder="1" applyAlignment="1" applyProtection="1">
      <alignment horizontal="left" vertical="center" wrapText="1"/>
    </xf>
    <xf numFmtId="0" fontId="9" fillId="2" borderId="0" xfId="2" applyFont="1" applyFill="1" applyBorder="1" applyAlignment="1" applyProtection="1">
      <alignment vertical="center" wrapText="1"/>
      <protection locked="0"/>
    </xf>
    <xf numFmtId="167" fontId="9" fillId="2" borderId="0" xfId="3" applyNumberFormat="1" applyFont="1" applyFill="1" applyBorder="1" applyAlignment="1" applyProtection="1">
      <alignment horizontal="center" vertical="center" wrapText="1"/>
      <protection locked="0"/>
    </xf>
    <xf numFmtId="0" fontId="16" fillId="2" borderId="0" xfId="2" applyFont="1" applyFill="1" applyBorder="1" applyAlignment="1" applyProtection="1">
      <alignment vertical="center" wrapText="1"/>
    </xf>
    <xf numFmtId="0" fontId="16" fillId="2" borderId="0" xfId="2" applyFont="1" applyFill="1" applyBorder="1" applyAlignment="1" applyProtection="1">
      <alignment horizontal="left" vertical="center" wrapText="1"/>
    </xf>
    <xf numFmtId="0" fontId="16" fillId="2" borderId="0" xfId="2" applyFont="1" applyFill="1" applyBorder="1" applyAlignment="1" applyProtection="1">
      <alignment horizontal="center" vertical="center" wrapText="1"/>
      <protection locked="0"/>
    </xf>
    <xf numFmtId="0" fontId="9" fillId="2" borderId="0" xfId="2" applyFont="1" applyFill="1" applyBorder="1" applyAlignment="1" applyProtection="1">
      <alignment horizontal="center" vertical="center" wrapText="1"/>
      <protection locked="0"/>
    </xf>
    <xf numFmtId="0" fontId="9" fillId="0" borderId="0" xfId="2" applyFont="1" applyFill="1" applyBorder="1" applyAlignment="1" applyProtection="1">
      <alignment vertical="center" wrapText="1"/>
    </xf>
    <xf numFmtId="0" fontId="9" fillId="0" borderId="0" xfId="2" applyFont="1" applyFill="1" applyBorder="1" applyAlignment="1" applyProtection="1">
      <alignment horizontal="center" vertical="center" wrapText="1"/>
    </xf>
    <xf numFmtId="0" fontId="9" fillId="2" borderId="8" xfId="2" applyFont="1" applyFill="1" applyBorder="1" applyAlignment="1" applyProtection="1">
      <alignment vertical="center" wrapText="1"/>
    </xf>
    <xf numFmtId="0" fontId="9" fillId="0" borderId="0" xfId="2" applyFont="1" applyFill="1" applyBorder="1" applyAlignment="1" applyProtection="1">
      <alignment vertical="center" wrapText="1"/>
      <protection locked="0"/>
    </xf>
    <xf numFmtId="0" fontId="17" fillId="0" borderId="0" xfId="2" applyFont="1" applyFill="1" applyBorder="1" applyAlignment="1" applyProtection="1">
      <alignment vertical="center" wrapText="1"/>
    </xf>
    <xf numFmtId="0" fontId="9" fillId="0" borderId="0" xfId="2" applyFont="1" applyBorder="1" applyAlignment="1" applyProtection="1">
      <alignment horizontal="center" vertical="center" wrapText="1"/>
    </xf>
    <xf numFmtId="0" fontId="9" fillId="0" borderId="27" xfId="2" applyFont="1" applyBorder="1" applyAlignment="1" applyProtection="1">
      <alignment horizontal="center" vertical="center" wrapText="1"/>
    </xf>
    <xf numFmtId="0" fontId="16" fillId="2" borderId="24" xfId="2" applyFont="1" applyFill="1" applyBorder="1" applyAlignment="1" applyProtection="1">
      <alignment vertical="center" wrapText="1"/>
    </xf>
    <xf numFmtId="0" fontId="16" fillId="2" borderId="27" xfId="2" applyFont="1" applyFill="1" applyBorder="1" applyAlignment="1" applyProtection="1">
      <alignment vertical="center" wrapText="1"/>
    </xf>
    <xf numFmtId="0" fontId="9" fillId="0" borderId="0" xfId="2" applyFont="1" applyBorder="1" applyAlignment="1" applyProtection="1">
      <alignment vertical="center" wrapText="1"/>
    </xf>
    <xf numFmtId="0" fontId="9" fillId="0" borderId="0" xfId="2" applyFont="1" applyFill="1" applyBorder="1" applyAlignment="1" applyProtection="1">
      <alignment vertical="justify" wrapText="1"/>
    </xf>
    <xf numFmtId="0" fontId="12" fillId="0" borderId="0" xfId="2" applyFont="1" applyFill="1" applyBorder="1" applyAlignment="1" applyProtection="1">
      <alignment vertical="center" wrapText="1"/>
    </xf>
    <xf numFmtId="0" fontId="9" fillId="0" borderId="24" xfId="2" applyFont="1" applyFill="1" applyBorder="1" applyAlignment="1" applyProtection="1">
      <alignment horizontal="left" vertical="center" wrapText="1"/>
    </xf>
    <xf numFmtId="0" fontId="12" fillId="0" borderId="0" xfId="2" applyFont="1" applyFill="1" applyBorder="1" applyAlignment="1" applyProtection="1">
      <alignment horizontal="center" vertical="center" wrapText="1"/>
    </xf>
    <xf numFmtId="167" fontId="9" fillId="0" borderId="0" xfId="3" applyNumberFormat="1" applyFont="1" applyFill="1" applyBorder="1" applyAlignment="1" applyProtection="1">
      <alignment horizontal="center" vertical="center" wrapText="1"/>
      <protection locked="0"/>
    </xf>
    <xf numFmtId="0" fontId="9" fillId="0" borderId="0" xfId="2" applyFont="1" applyFill="1" applyAlignment="1" applyProtection="1">
      <alignment vertical="center" wrapText="1"/>
      <protection locked="0"/>
    </xf>
    <xf numFmtId="0" fontId="12" fillId="0" borderId="24" xfId="2" applyFont="1" applyFill="1" applyBorder="1" applyAlignment="1" applyProtection="1">
      <alignment horizontal="center" vertical="center" wrapText="1"/>
    </xf>
    <xf numFmtId="0" fontId="9" fillId="0" borderId="0" xfId="2" applyFont="1" applyBorder="1" applyAlignment="1" applyProtection="1">
      <alignment vertical="center" wrapText="1"/>
      <protection locked="0"/>
    </xf>
    <xf numFmtId="0" fontId="17" fillId="0" borderId="27" xfId="2" applyFont="1" applyFill="1" applyBorder="1" applyAlignment="1" applyProtection="1">
      <alignment vertical="center" wrapText="1"/>
    </xf>
    <xf numFmtId="0" fontId="9" fillId="2" borderId="27" xfId="2" applyFont="1" applyFill="1" applyBorder="1" applyAlignment="1" applyProtection="1">
      <alignment vertical="center" wrapText="1"/>
      <protection locked="0"/>
    </xf>
    <xf numFmtId="0" fontId="9" fillId="0" borderId="24" xfId="2" applyFont="1" applyFill="1" applyBorder="1" applyAlignment="1" applyProtection="1">
      <alignment vertical="justify" wrapText="1"/>
    </xf>
    <xf numFmtId="166" fontId="9" fillId="0" borderId="27" xfId="3" applyFont="1" applyFill="1" applyBorder="1" applyAlignment="1" applyProtection="1">
      <alignment vertical="center" wrapText="1"/>
    </xf>
    <xf numFmtId="0" fontId="12" fillId="0" borderId="27" xfId="2" applyFont="1" applyFill="1" applyBorder="1" applyAlignment="1" applyProtection="1">
      <alignment vertical="center" wrapText="1"/>
    </xf>
    <xf numFmtId="0" fontId="12" fillId="0" borderId="27" xfId="2" applyFont="1" applyFill="1" applyBorder="1" applyAlignment="1" applyProtection="1">
      <alignment horizontal="center" vertical="center" wrapText="1"/>
    </xf>
    <xf numFmtId="0" fontId="9" fillId="0" borderId="27" xfId="2" applyFont="1" applyFill="1" applyBorder="1" applyAlignment="1" applyProtection="1">
      <alignment vertical="center" wrapText="1"/>
      <protection locked="0"/>
    </xf>
    <xf numFmtId="0" fontId="16" fillId="2" borderId="27" xfId="2" applyFont="1" applyFill="1" applyBorder="1" applyAlignment="1" applyProtection="1">
      <alignment vertical="center" wrapText="1"/>
      <protection locked="0"/>
    </xf>
    <xf numFmtId="0" fontId="9" fillId="0" borderId="8" xfId="2" applyFont="1" applyBorder="1" applyAlignment="1" applyProtection="1">
      <alignment vertical="center" wrapText="1"/>
      <protection locked="0"/>
    </xf>
    <xf numFmtId="0" fontId="9" fillId="0" borderId="0" xfId="2" applyFont="1" applyBorder="1" applyAlignment="1" applyProtection="1">
      <alignment horizontal="center" vertical="center" wrapText="1"/>
      <protection locked="0"/>
    </xf>
    <xf numFmtId="164" fontId="9" fillId="2" borderId="0" xfId="3" applyNumberFormat="1" applyFont="1" applyFill="1" applyBorder="1" applyAlignment="1" applyProtection="1">
      <alignment vertical="center" wrapText="1"/>
      <protection locked="0"/>
    </xf>
    <xf numFmtId="0" fontId="16" fillId="2" borderId="27" xfId="2" applyFont="1" applyFill="1" applyBorder="1" applyAlignment="1" applyProtection="1">
      <alignment horizontal="center" vertical="center" wrapText="1"/>
      <protection locked="0"/>
    </xf>
    <xf numFmtId="0" fontId="9" fillId="0" borderId="24" xfId="2" applyFont="1" applyBorder="1" applyAlignment="1" applyProtection="1">
      <alignment vertical="center" wrapText="1"/>
      <protection locked="0"/>
    </xf>
    <xf numFmtId="0" fontId="9" fillId="0" borderId="27" xfId="2" applyFont="1" applyBorder="1" applyAlignment="1" applyProtection="1">
      <alignment vertical="center" wrapText="1"/>
      <protection locked="0"/>
    </xf>
    <xf numFmtId="0" fontId="9" fillId="0" borderId="39" xfId="2" applyFont="1" applyBorder="1" applyAlignment="1" applyProtection="1">
      <alignment vertical="center" wrapText="1"/>
      <protection locked="0"/>
    </xf>
    <xf numFmtId="0" fontId="9" fillId="0" borderId="14" xfId="2" applyFont="1" applyBorder="1" applyAlignment="1" applyProtection="1">
      <alignment vertical="center" wrapText="1"/>
      <protection locked="0"/>
    </xf>
    <xf numFmtId="0" fontId="9" fillId="0" borderId="40" xfId="2" applyFont="1" applyBorder="1" applyAlignment="1" applyProtection="1">
      <alignment vertical="center" wrapText="1"/>
      <protection locked="0"/>
    </xf>
    <xf numFmtId="0" fontId="12" fillId="4" borderId="8" xfId="1" applyFont="1" applyFill="1" applyBorder="1" applyAlignment="1" applyProtection="1">
      <alignment horizontal="center" vertical="center" wrapText="1"/>
    </xf>
    <xf numFmtId="0" fontId="2" fillId="0" borderId="0" xfId="2" applyFont="1" applyAlignment="1" applyProtection="1">
      <alignment vertical="center" wrapText="1"/>
      <protection locked="0"/>
    </xf>
    <xf numFmtId="0" fontId="2" fillId="2" borderId="0" xfId="2" applyFont="1" applyFill="1" applyBorder="1" applyAlignment="1" applyProtection="1">
      <alignment horizontal="center" vertical="center" wrapText="1"/>
    </xf>
    <xf numFmtId="0" fontId="2" fillId="2" borderId="8" xfId="2" applyFont="1" applyFill="1" applyBorder="1" applyAlignment="1" applyProtection="1">
      <alignment vertical="center" wrapText="1"/>
      <protection locked="0"/>
    </xf>
    <xf numFmtId="164" fontId="2" fillId="2" borderId="8" xfId="2" applyNumberFormat="1" applyFont="1" applyFill="1" applyBorder="1" applyAlignment="1" applyProtection="1">
      <alignment horizontal="center" vertical="center" wrapText="1"/>
      <protection locked="0"/>
    </xf>
    <xf numFmtId="0" fontId="2" fillId="2" borderId="0" xfId="2" applyFont="1" applyFill="1" applyBorder="1" applyAlignment="1" applyProtection="1">
      <alignment vertical="center" wrapText="1"/>
      <protection locked="0"/>
    </xf>
    <xf numFmtId="0" fontId="2" fillId="2" borderId="0" xfId="2" applyFont="1" applyFill="1" applyBorder="1" applyAlignment="1" applyProtection="1">
      <alignment vertical="center" wrapText="1"/>
    </xf>
    <xf numFmtId="17" fontId="2" fillId="2" borderId="27" xfId="2" applyNumberFormat="1" applyFont="1" applyFill="1" applyBorder="1" applyAlignment="1" applyProtection="1">
      <alignment vertical="center" wrapText="1"/>
    </xf>
    <xf numFmtId="0" fontId="2" fillId="2" borderId="27" xfId="2" applyFont="1" applyFill="1" applyBorder="1" applyAlignment="1" applyProtection="1">
      <alignment vertical="center" wrapText="1"/>
    </xf>
    <xf numFmtId="0" fontId="2" fillId="2" borderId="24" xfId="2" applyFont="1" applyFill="1" applyBorder="1" applyAlignment="1" applyProtection="1">
      <alignment vertical="center" wrapText="1"/>
    </xf>
    <xf numFmtId="0" fontId="2" fillId="2" borderId="39" xfId="2" applyFont="1" applyFill="1" applyBorder="1" applyAlignment="1" applyProtection="1">
      <alignment vertical="center" wrapText="1"/>
    </xf>
    <xf numFmtId="0" fontId="2" fillId="2" borderId="14" xfId="2" applyFont="1" applyFill="1" applyBorder="1" applyAlignment="1" applyProtection="1">
      <alignment vertical="center" wrapText="1"/>
    </xf>
    <xf numFmtId="0" fontId="2" fillId="2" borderId="14" xfId="2" applyFont="1" applyFill="1" applyBorder="1" applyAlignment="1" applyProtection="1">
      <alignment horizontal="center" vertical="center" wrapText="1"/>
    </xf>
    <xf numFmtId="0" fontId="2" fillId="2" borderId="40" xfId="2" applyFont="1" applyFill="1" applyBorder="1" applyAlignment="1" applyProtection="1">
      <alignment vertical="center" wrapText="1"/>
    </xf>
    <xf numFmtId="0" fontId="2" fillId="2" borderId="24" xfId="2" applyFont="1" applyFill="1" applyBorder="1" applyAlignment="1" applyProtection="1">
      <alignment horizontal="left" vertical="center" wrapText="1"/>
    </xf>
    <xf numFmtId="0" fontId="2" fillId="2" borderId="0" xfId="2" applyFont="1" applyFill="1" applyBorder="1" applyAlignment="1" applyProtection="1">
      <alignment horizontal="left" vertical="center" wrapText="1"/>
    </xf>
    <xf numFmtId="0" fontId="2" fillId="0" borderId="0" xfId="2" applyFont="1" applyFill="1" applyBorder="1" applyAlignment="1" applyProtection="1">
      <alignment horizontal="center" vertical="center" wrapText="1"/>
      <protection locked="0"/>
    </xf>
    <xf numFmtId="0" fontId="2" fillId="2" borderId="0" xfId="2" applyFont="1" applyFill="1" applyBorder="1" applyAlignment="1" applyProtection="1">
      <alignment horizontal="center" vertical="center" wrapText="1"/>
      <protection locked="0"/>
    </xf>
    <xf numFmtId="0" fontId="2" fillId="0" borderId="0" xfId="2" applyFont="1" applyBorder="1" applyAlignment="1" applyProtection="1">
      <alignment vertical="center" wrapText="1"/>
      <protection locked="0"/>
    </xf>
    <xf numFmtId="0" fontId="2" fillId="2" borderId="27" xfId="2" applyFont="1" applyFill="1" applyBorder="1" applyAlignment="1" applyProtection="1">
      <alignment horizontal="center" vertical="center" wrapText="1"/>
    </xf>
    <xf numFmtId="0" fontId="2" fillId="0" borderId="0" xfId="2" applyFont="1" applyFill="1" applyBorder="1" applyAlignment="1" applyProtection="1">
      <alignment vertical="center" wrapText="1"/>
    </xf>
    <xf numFmtId="0" fontId="2" fillId="2" borderId="8" xfId="2" applyFont="1" applyFill="1" applyBorder="1" applyAlignment="1" applyProtection="1">
      <alignment horizontal="center" vertical="center" wrapText="1"/>
    </xf>
    <xf numFmtId="167" fontId="2" fillId="2" borderId="0" xfId="3" applyNumberFormat="1" applyFont="1" applyFill="1" applyBorder="1" applyAlignment="1" applyProtection="1">
      <alignment vertical="center" wrapText="1"/>
      <protection locked="0"/>
    </xf>
    <xf numFmtId="0" fontId="2" fillId="2" borderId="27" xfId="2" applyFont="1" applyFill="1" applyBorder="1" applyAlignment="1" applyProtection="1">
      <alignment horizontal="center" vertical="center" wrapText="1"/>
      <protection locked="0"/>
    </xf>
    <xf numFmtId="0" fontId="2" fillId="0" borderId="27" xfId="2" applyFont="1" applyFill="1" applyBorder="1" applyAlignment="1" applyProtection="1">
      <alignment horizontal="center" vertical="center" wrapText="1"/>
      <protection locked="0"/>
    </xf>
    <xf numFmtId="17" fontId="2" fillId="2" borderId="27" xfId="2" applyNumberFormat="1" applyFont="1" applyFill="1" applyBorder="1" applyAlignment="1" applyProtection="1">
      <alignment vertical="center" wrapText="1"/>
      <protection locked="0"/>
    </xf>
    <xf numFmtId="164" fontId="2" fillId="2" borderId="27" xfId="2" applyNumberFormat="1" applyFont="1" applyFill="1" applyBorder="1" applyAlignment="1" applyProtection="1">
      <alignment vertical="center" wrapText="1"/>
      <protection locked="0"/>
    </xf>
    <xf numFmtId="0" fontId="2" fillId="2" borderId="27" xfId="2" applyFont="1" applyFill="1" applyBorder="1" applyAlignment="1" applyProtection="1">
      <alignment vertical="center" wrapText="1"/>
      <protection locked="0"/>
    </xf>
    <xf numFmtId="168" fontId="2" fillId="2" borderId="27" xfId="2" applyNumberFormat="1" applyFont="1" applyFill="1" applyBorder="1" applyAlignment="1" applyProtection="1">
      <alignment vertical="center" wrapText="1"/>
      <protection locked="0"/>
    </xf>
    <xf numFmtId="0" fontId="2" fillId="0" borderId="24" xfId="2" applyFont="1" applyBorder="1" applyAlignment="1" applyProtection="1">
      <alignment vertical="center" wrapText="1"/>
      <protection locked="0"/>
    </xf>
    <xf numFmtId="0" fontId="2" fillId="0" borderId="24" xfId="2" applyFont="1" applyFill="1" applyBorder="1" applyAlignment="1" applyProtection="1">
      <alignment vertical="center" wrapText="1"/>
    </xf>
    <xf numFmtId="0" fontId="2" fillId="0" borderId="25" xfId="2" applyFont="1" applyFill="1" applyBorder="1" applyAlignment="1" applyProtection="1">
      <alignment vertical="center" wrapText="1"/>
    </xf>
    <xf numFmtId="169" fontId="2" fillId="2" borderId="0" xfId="3" applyNumberFormat="1" applyFont="1" applyFill="1" applyBorder="1" applyAlignment="1" applyProtection="1">
      <alignment horizontal="center" vertical="center" wrapText="1"/>
      <protection locked="0"/>
    </xf>
    <xf numFmtId="0" fontId="2" fillId="2" borderId="8" xfId="1" applyFont="1" applyFill="1" applyBorder="1" applyAlignment="1" applyProtection="1">
      <alignment horizontal="center" vertical="center" wrapText="1"/>
    </xf>
    <xf numFmtId="0" fontId="2" fillId="2" borderId="23" xfId="1" applyFont="1" applyFill="1" applyBorder="1" applyAlignment="1" applyProtection="1">
      <alignment horizontal="center" vertical="center" wrapText="1"/>
    </xf>
    <xf numFmtId="0" fontId="2" fillId="2" borderId="24" xfId="1" applyFont="1" applyFill="1" applyBorder="1" applyAlignment="1" applyProtection="1">
      <alignment horizontal="left" vertical="center" wrapText="1"/>
    </xf>
    <xf numFmtId="0" fontId="2" fillId="2" borderId="0" xfId="1" applyFont="1" applyFill="1" applyBorder="1" applyAlignment="1" applyProtection="1">
      <alignment horizontal="left" vertical="center" wrapText="1"/>
    </xf>
    <xf numFmtId="0" fontId="2" fillId="2" borderId="8" xfId="1" applyFont="1" applyFill="1" applyBorder="1" applyAlignment="1" applyProtection="1">
      <alignment horizontal="center" vertical="center" wrapText="1"/>
      <protection locked="0"/>
    </xf>
    <xf numFmtId="0" fontId="2" fillId="2" borderId="0" xfId="1" applyFont="1" applyFill="1" applyBorder="1" applyAlignment="1" applyProtection="1">
      <alignment horizontal="center" vertical="center" wrapText="1"/>
    </xf>
    <xf numFmtId="0" fontId="2" fillId="2" borderId="27" xfId="1" applyFont="1" applyFill="1" applyBorder="1" applyAlignment="1" applyProtection="1">
      <alignment horizontal="center" vertical="center" wrapText="1"/>
    </xf>
    <xf numFmtId="0" fontId="2" fillId="2" borderId="0" xfId="1" applyFont="1" applyFill="1" applyBorder="1" applyAlignment="1" applyProtection="1">
      <alignment horizontal="right" vertical="center" wrapText="1"/>
    </xf>
    <xf numFmtId="0" fontId="2" fillId="2" borderId="0" xfId="1" applyFont="1" applyFill="1" applyBorder="1" applyAlignment="1" applyProtection="1">
      <alignment horizontal="right" vertical="center" wrapText="1"/>
      <protection locked="0"/>
    </xf>
    <xf numFmtId="0" fontId="2" fillId="2" borderId="24" xfId="1" applyFont="1" applyFill="1" applyBorder="1" applyAlignment="1" applyProtection="1">
      <alignment vertical="center" wrapText="1"/>
    </xf>
    <xf numFmtId="0" fontId="2" fillId="2" borderId="0" xfId="1" applyFont="1" applyFill="1" applyBorder="1" applyAlignment="1" applyProtection="1">
      <alignment vertical="center" wrapText="1"/>
    </xf>
    <xf numFmtId="0" fontId="2" fillId="2" borderId="0" xfId="2" applyFont="1" applyFill="1" applyBorder="1" applyAlignment="1" applyProtection="1">
      <alignment horizontal="center" vertical="center" wrapText="1"/>
    </xf>
    <xf numFmtId="0" fontId="2" fillId="2" borderId="0" xfId="2" applyFont="1" applyFill="1" applyBorder="1" applyAlignment="1" applyProtection="1">
      <alignment vertical="center" wrapText="1"/>
    </xf>
    <xf numFmtId="164" fontId="2" fillId="2" borderId="0" xfId="1" applyNumberFormat="1" applyFont="1" applyFill="1" applyBorder="1" applyAlignment="1" applyProtection="1">
      <alignment vertical="center" wrapText="1"/>
    </xf>
    <xf numFmtId="0" fontId="2" fillId="0" borderId="0" xfId="1" applyFont="1" applyAlignment="1" applyProtection="1">
      <alignment vertical="center"/>
      <protection locked="0"/>
    </xf>
    <xf numFmtId="0" fontId="2" fillId="2" borderId="0" xfId="1" applyFont="1" applyFill="1" applyBorder="1" applyAlignment="1" applyProtection="1">
      <alignment horizontal="left" vertical="center"/>
    </xf>
    <xf numFmtId="0" fontId="2" fillId="2" borderId="0" xfId="1" applyFont="1" applyFill="1" applyBorder="1" applyAlignment="1" applyProtection="1">
      <alignment horizontal="center" vertical="center"/>
    </xf>
    <xf numFmtId="0" fontId="2" fillId="2" borderId="8" xfId="1" applyFont="1" applyFill="1" applyBorder="1" applyAlignment="1" applyProtection="1">
      <alignment vertical="center"/>
      <protection locked="0"/>
    </xf>
    <xf numFmtId="0" fontId="2" fillId="2" borderId="0" xfId="1" applyFont="1" applyFill="1" applyBorder="1" applyAlignment="1" applyProtection="1">
      <alignment vertical="center"/>
    </xf>
    <xf numFmtId="0" fontId="2" fillId="2" borderId="0" xfId="1" applyFont="1" applyFill="1" applyBorder="1" applyAlignment="1" applyProtection="1">
      <alignment horizontal="center" vertical="center"/>
    </xf>
    <xf numFmtId="0" fontId="2" fillId="2" borderId="27" xfId="1" applyFont="1" applyFill="1" applyBorder="1" applyAlignment="1" applyProtection="1">
      <alignment vertical="center"/>
    </xf>
    <xf numFmtId="0" fontId="2" fillId="0" borderId="0" xfId="1" applyFont="1" applyBorder="1" applyAlignment="1" applyProtection="1">
      <alignment vertical="center"/>
    </xf>
    <xf numFmtId="0" fontId="2" fillId="0" borderId="27" xfId="1" applyFont="1" applyBorder="1" applyAlignment="1" applyProtection="1">
      <alignment vertical="center"/>
    </xf>
    <xf numFmtId="0" fontId="3" fillId="5" borderId="9" xfId="1" applyFont="1" applyFill="1" applyBorder="1" applyAlignment="1" applyProtection="1">
      <alignment horizontal="center" vertical="center" wrapText="1"/>
    </xf>
    <xf numFmtId="0" fontId="3" fillId="5" borderId="8" xfId="1" applyFont="1" applyFill="1" applyBorder="1" applyAlignment="1" applyProtection="1">
      <alignment horizontal="center" vertical="center" wrapText="1"/>
    </xf>
    <xf numFmtId="0" fontId="2" fillId="2" borderId="27" xfId="1" applyFont="1" applyFill="1" applyBorder="1" applyAlignment="1" applyProtection="1">
      <alignment horizontal="right" vertical="center"/>
    </xf>
    <xf numFmtId="0" fontId="2" fillId="2" borderId="0" xfId="1" applyFont="1" applyFill="1" applyBorder="1" applyAlignment="1" applyProtection="1">
      <alignment horizontal="center" vertical="center"/>
      <protection locked="0"/>
    </xf>
    <xf numFmtId="0" fontId="2" fillId="2" borderId="27" xfId="1" applyFont="1" applyFill="1" applyBorder="1" applyAlignment="1" applyProtection="1">
      <alignment horizontal="center" vertical="center"/>
      <protection locked="0"/>
    </xf>
    <xf numFmtId="0" fontId="3" fillId="2" borderId="0" xfId="1" applyFont="1" applyFill="1" applyBorder="1" applyAlignment="1" applyProtection="1">
      <alignment horizontal="center" vertical="center"/>
    </xf>
    <xf numFmtId="0" fontId="2" fillId="2" borderId="0" xfId="1" applyFont="1" applyFill="1" applyBorder="1" applyAlignment="1" applyProtection="1">
      <alignment vertical="center"/>
      <protection locked="0"/>
    </xf>
    <xf numFmtId="0" fontId="2" fillId="0" borderId="0" xfId="1" applyFont="1" applyBorder="1" applyAlignment="1" applyProtection="1">
      <alignment vertical="center"/>
      <protection locked="0"/>
    </xf>
    <xf numFmtId="0" fontId="2" fillId="0" borderId="8" xfId="1" applyFont="1" applyFill="1" applyBorder="1" applyAlignment="1" applyProtection="1">
      <alignment vertical="center"/>
      <protection locked="0"/>
    </xf>
    <xf numFmtId="0" fontId="3" fillId="0" borderId="0" xfId="1" applyFont="1" applyFill="1" applyBorder="1" applyAlignment="1" applyProtection="1">
      <alignment horizontal="left" vertical="center"/>
      <protection locked="0"/>
    </xf>
    <xf numFmtId="0" fontId="2" fillId="0" borderId="0" xfId="1" applyFont="1" applyFill="1" applyBorder="1" applyAlignment="1" applyProtection="1">
      <alignment vertical="center"/>
      <protection locked="0"/>
    </xf>
    <xf numFmtId="171" fontId="2" fillId="2" borderId="0" xfId="1" applyNumberFormat="1" applyFont="1" applyFill="1" applyBorder="1" applyAlignment="1" applyProtection="1">
      <alignment horizontal="center" vertical="center"/>
      <protection locked="0"/>
    </xf>
    <xf numFmtId="0" fontId="2" fillId="0" borderId="10" xfId="1" applyFont="1" applyFill="1" applyBorder="1" applyAlignment="1" applyProtection="1">
      <alignment horizontal="center" vertical="center"/>
      <protection locked="0"/>
    </xf>
    <xf numFmtId="0" fontId="2" fillId="0" borderId="22" xfId="1" applyFont="1" applyFill="1" applyBorder="1" applyAlignment="1" applyProtection="1">
      <alignment horizontal="center" vertical="center"/>
      <protection locked="0"/>
    </xf>
    <xf numFmtId="0" fontId="2" fillId="0" borderId="0" xfId="1" applyFont="1" applyFill="1" applyBorder="1" applyAlignment="1" applyProtection="1">
      <alignment horizontal="center" vertical="center"/>
      <protection locked="0"/>
    </xf>
    <xf numFmtId="0" fontId="2" fillId="0" borderId="8" xfId="1" applyFont="1" applyFill="1" applyBorder="1" applyAlignment="1" applyProtection="1">
      <alignment horizontal="center" vertical="center"/>
      <protection locked="0"/>
    </xf>
    <xf numFmtId="171" fontId="2" fillId="2" borderId="10" xfId="5" applyNumberFormat="1" applyFont="1" applyFill="1" applyBorder="1" applyAlignment="1" applyProtection="1">
      <alignment horizontal="center" vertical="center"/>
      <protection locked="0"/>
    </xf>
    <xf numFmtId="0" fontId="2" fillId="2" borderId="17" xfId="1" applyFont="1" applyFill="1" applyBorder="1" applyAlignment="1" applyProtection="1">
      <alignment horizontal="center" vertical="center"/>
      <protection locked="0"/>
    </xf>
    <xf numFmtId="0" fontId="3" fillId="0" borderId="10" xfId="1" applyFont="1" applyFill="1" applyBorder="1" applyAlignment="1" applyProtection="1">
      <alignment horizontal="center" vertical="center"/>
    </xf>
    <xf numFmtId="0" fontId="2" fillId="0" borderId="10" xfId="1" applyFont="1" applyFill="1" applyBorder="1" applyAlignment="1" applyProtection="1">
      <alignment horizontal="center" vertical="center"/>
    </xf>
    <xf numFmtId="171" fontId="2" fillId="0" borderId="10" xfId="1" applyNumberFormat="1" applyFont="1" applyFill="1" applyBorder="1" applyAlignment="1" applyProtection="1">
      <alignment horizontal="center" vertical="center"/>
    </xf>
    <xf numFmtId="0" fontId="2" fillId="5" borderId="9" xfId="1" applyFont="1" applyFill="1" applyBorder="1" applyAlignment="1" applyProtection="1">
      <alignment vertical="center"/>
    </xf>
    <xf numFmtId="0" fontId="3" fillId="5" borderId="8" xfId="1" applyFont="1" applyFill="1" applyBorder="1" applyAlignment="1" applyProtection="1">
      <alignment vertical="center"/>
    </xf>
    <xf numFmtId="171" fontId="2" fillId="2" borderId="0" xfId="5" applyNumberFormat="1" applyFont="1" applyFill="1" applyBorder="1" applyAlignment="1" applyProtection="1">
      <alignment horizontal="center" vertical="center"/>
      <protection locked="0"/>
    </xf>
    <xf numFmtId="0" fontId="3" fillId="0" borderId="10" xfId="1" applyFont="1" applyFill="1" applyBorder="1" applyAlignment="1" applyProtection="1">
      <alignment horizontal="left" vertical="center"/>
    </xf>
    <xf numFmtId="0" fontId="3" fillId="0" borderId="10" xfId="1" applyFont="1" applyFill="1" applyBorder="1" applyAlignment="1" applyProtection="1">
      <alignment vertical="center"/>
    </xf>
    <xf numFmtId="0" fontId="0" fillId="0" borderId="8" xfId="0" applyBorder="1"/>
    <xf numFmtId="0" fontId="0" fillId="0" borderId="13" xfId="0" applyBorder="1"/>
    <xf numFmtId="0" fontId="3" fillId="0" borderId="0" xfId="1" applyFont="1" applyFill="1" applyBorder="1" applyAlignment="1" applyProtection="1">
      <alignment horizontal="center" vertical="center"/>
    </xf>
    <xf numFmtId="0" fontId="9" fillId="0" borderId="8" xfId="1" applyFont="1" applyBorder="1" applyAlignment="1" applyProtection="1">
      <alignment vertical="center" wrapText="1"/>
      <protection locked="0"/>
    </xf>
    <xf numFmtId="0" fontId="9" fillId="0" borderId="13" xfId="1" applyFont="1" applyBorder="1" applyAlignment="1" applyProtection="1">
      <alignment vertical="center" wrapText="1"/>
      <protection locked="0"/>
    </xf>
    <xf numFmtId="0" fontId="2" fillId="2" borderId="0" xfId="1" applyFont="1" applyFill="1" applyBorder="1" applyAlignment="1" applyProtection="1">
      <alignment horizontal="center" vertical="center" wrapText="1"/>
    </xf>
    <xf numFmtId="0" fontId="2" fillId="2" borderId="24" xfId="1" applyFont="1" applyFill="1" applyBorder="1" applyAlignment="1" applyProtection="1">
      <alignment horizontal="left" vertical="center" wrapText="1"/>
    </xf>
    <xf numFmtId="0" fontId="2" fillId="2" borderId="8" xfId="1" applyFont="1" applyFill="1" applyBorder="1" applyAlignment="1" applyProtection="1">
      <alignment horizontal="center" vertical="center" wrapText="1"/>
      <protection locked="0"/>
    </xf>
    <xf numFmtId="0" fontId="2" fillId="2" borderId="24" xfId="1" applyFont="1" applyFill="1" applyBorder="1" applyAlignment="1" applyProtection="1">
      <alignment horizontal="center" vertical="center" wrapText="1"/>
    </xf>
    <xf numFmtId="0" fontId="2" fillId="2" borderId="0" xfId="1" applyFont="1" applyFill="1" applyBorder="1" applyAlignment="1" applyProtection="1">
      <alignment horizontal="left" vertical="center" wrapText="1"/>
    </xf>
    <xf numFmtId="0" fontId="2" fillId="2" borderId="27" xfId="1" applyFont="1" applyFill="1" applyBorder="1" applyAlignment="1" applyProtection="1">
      <alignment horizontal="center" vertical="center" wrapText="1"/>
    </xf>
    <xf numFmtId="0" fontId="2" fillId="2" borderId="0" xfId="1" applyFont="1" applyFill="1" applyBorder="1" applyAlignment="1" applyProtection="1">
      <alignment vertical="center" wrapText="1"/>
    </xf>
    <xf numFmtId="0" fontId="9" fillId="2" borderId="0" xfId="2" applyFont="1" applyFill="1" applyBorder="1" applyAlignment="1" applyProtection="1">
      <alignment horizontal="center" vertical="center" wrapText="1"/>
    </xf>
    <xf numFmtId="0" fontId="2" fillId="2" borderId="28" xfId="1" applyFont="1" applyFill="1" applyBorder="1" applyAlignment="1" applyProtection="1">
      <alignment vertical="center" wrapText="1"/>
    </xf>
    <xf numFmtId="0" fontId="2" fillId="2" borderId="8" xfId="1" applyFont="1" applyFill="1" applyBorder="1" applyAlignment="1" applyProtection="1">
      <alignment vertical="center" wrapText="1"/>
      <protection locked="0"/>
    </xf>
    <xf numFmtId="0" fontId="3" fillId="0" borderId="0" xfId="2" applyFont="1" applyAlignment="1" applyProtection="1">
      <alignment vertical="center" wrapText="1"/>
      <protection locked="0"/>
    </xf>
    <xf numFmtId="0" fontId="2" fillId="0" borderId="0" xfId="1" applyFont="1" applyBorder="1" applyAlignment="1" applyProtection="1">
      <alignment vertical="center" wrapText="1"/>
    </xf>
    <xf numFmtId="0" fontId="2" fillId="0" borderId="27" xfId="1" applyFont="1" applyBorder="1" applyAlignment="1" applyProtection="1">
      <alignment vertical="center" wrapText="1"/>
    </xf>
    <xf numFmtId="0" fontId="2" fillId="0" borderId="8" xfId="2" applyFont="1" applyBorder="1" applyAlignment="1" applyProtection="1">
      <alignment vertical="center" wrapText="1"/>
      <protection locked="0"/>
    </xf>
    <xf numFmtId="0" fontId="3" fillId="2" borderId="27" xfId="1" applyFont="1" applyFill="1" applyBorder="1" applyAlignment="1" applyProtection="1">
      <alignment horizontal="center" vertical="center" wrapText="1"/>
    </xf>
    <xf numFmtId="0" fontId="2" fillId="0" borderId="0" xfId="1" applyFont="1" applyBorder="1" applyAlignment="1" applyProtection="1">
      <alignment horizontal="center" vertical="center" wrapText="1"/>
    </xf>
    <xf numFmtId="0" fontId="23" fillId="0" borderId="0" xfId="2" applyFont="1" applyAlignment="1" applyProtection="1">
      <alignment vertical="center" wrapText="1"/>
      <protection locked="0"/>
    </xf>
    <xf numFmtId="0" fontId="2" fillId="0" borderId="27" xfId="1" applyFont="1" applyFill="1" applyBorder="1" applyAlignment="1" applyProtection="1">
      <alignment vertical="center" wrapText="1"/>
    </xf>
    <xf numFmtId="0" fontId="23" fillId="0" borderId="0" xfId="2" applyFont="1" applyBorder="1" applyAlignment="1" applyProtection="1">
      <alignment vertical="center" wrapText="1"/>
      <protection locked="0"/>
    </xf>
    <xf numFmtId="0" fontId="2" fillId="0" borderId="8" xfId="1" applyFont="1" applyBorder="1" applyAlignment="1" applyProtection="1">
      <alignment vertical="center" wrapText="1"/>
      <protection locked="0"/>
    </xf>
    <xf numFmtId="0" fontId="2" fillId="0" borderId="0" xfId="1" applyFont="1" applyBorder="1" applyAlignment="1" applyProtection="1">
      <alignment horizontal="right" vertical="center" wrapText="1"/>
    </xf>
    <xf numFmtId="0" fontId="3" fillId="2" borderId="8" xfId="1" applyFont="1" applyFill="1" applyBorder="1" applyAlignment="1" applyProtection="1">
      <alignment vertical="center" wrapText="1"/>
      <protection locked="0"/>
    </xf>
    <xf numFmtId="0" fontId="2" fillId="2" borderId="27" xfId="1" applyFont="1" applyFill="1" applyBorder="1" applyAlignment="1" applyProtection="1">
      <alignment horizontal="right" vertical="center" wrapText="1"/>
    </xf>
    <xf numFmtId="3" fontId="2" fillId="2" borderId="0" xfId="6" applyNumberFormat="1" applyFont="1" applyFill="1" applyBorder="1" applyAlignment="1" applyProtection="1">
      <alignment horizontal="right" vertical="center" wrapText="1"/>
    </xf>
    <xf numFmtId="0" fontId="2" fillId="0" borderId="27" xfId="1" applyFont="1" applyBorder="1" applyAlignment="1" applyProtection="1">
      <alignment horizontal="center" vertical="center" wrapText="1"/>
    </xf>
    <xf numFmtId="0" fontId="20" fillId="2" borderId="27" xfId="1" applyFont="1" applyFill="1" applyBorder="1" applyAlignment="1" applyProtection="1">
      <alignment vertical="center" wrapText="1"/>
    </xf>
    <xf numFmtId="0" fontId="2" fillId="3" borderId="0" xfId="2" applyFont="1" applyFill="1" applyAlignment="1" applyProtection="1">
      <alignment vertical="center" wrapText="1"/>
      <protection locked="0"/>
    </xf>
    <xf numFmtId="0" fontId="3" fillId="2" borderId="0" xfId="1" applyFont="1" applyFill="1" applyBorder="1" applyAlignment="1" applyProtection="1">
      <alignment vertical="center" wrapText="1"/>
    </xf>
    <xf numFmtId="3" fontId="2" fillId="2" borderId="0" xfId="6" applyNumberFormat="1" applyFont="1" applyFill="1" applyBorder="1" applyAlignment="1" applyProtection="1">
      <alignment vertical="center" wrapText="1"/>
    </xf>
    <xf numFmtId="0" fontId="3" fillId="2" borderId="27" xfId="1" applyFont="1" applyFill="1" applyBorder="1" applyAlignment="1" applyProtection="1">
      <alignment vertical="center" wrapText="1"/>
    </xf>
    <xf numFmtId="0" fontId="3" fillId="2" borderId="24" xfId="1" applyFont="1" applyFill="1" applyBorder="1" applyAlignment="1" applyProtection="1">
      <alignment vertical="center" wrapText="1"/>
    </xf>
    <xf numFmtId="0" fontId="2" fillId="2" borderId="25" xfId="1" applyFont="1" applyFill="1" applyBorder="1" applyAlignment="1" applyProtection="1">
      <alignment vertical="center" wrapText="1"/>
    </xf>
    <xf numFmtId="0" fontId="2" fillId="0" borderId="23" xfId="1" applyFont="1" applyFill="1" applyBorder="1" applyAlignment="1" applyProtection="1">
      <alignment vertical="center" wrapText="1"/>
      <protection locked="0"/>
    </xf>
    <xf numFmtId="0" fontId="2" fillId="2" borderId="0" xfId="1" applyFont="1" applyFill="1" applyBorder="1" applyAlignment="1" applyProtection="1">
      <alignment horizontal="center" vertical="center" wrapText="1"/>
      <protection locked="0"/>
    </xf>
    <xf numFmtId="0" fontId="3" fillId="0" borderId="0" xfId="1" applyFont="1" applyBorder="1" applyAlignment="1" applyProtection="1">
      <alignment horizontal="center" vertical="center" wrapText="1"/>
    </xf>
    <xf numFmtId="0" fontId="2" fillId="0" borderId="27" xfId="1" applyFont="1" applyBorder="1" applyAlignment="1" applyProtection="1">
      <alignment horizontal="right" vertical="center" wrapText="1"/>
    </xf>
    <xf numFmtId="0" fontId="2" fillId="0" borderId="27" xfId="2" applyFont="1" applyBorder="1" applyAlignment="1" applyProtection="1">
      <alignment vertical="center" wrapText="1"/>
    </xf>
    <xf numFmtId="0" fontId="21" fillId="0" borderId="27" xfId="1" applyFont="1" applyBorder="1" applyAlignment="1" applyProtection="1">
      <alignment horizontal="right" vertical="center" wrapText="1"/>
    </xf>
    <xf numFmtId="3" fontId="2" fillId="2" borderId="8" xfId="6" applyNumberFormat="1" applyFont="1" applyFill="1" applyBorder="1" applyAlignment="1" applyProtection="1">
      <alignment vertical="center" wrapText="1"/>
      <protection locked="0"/>
    </xf>
    <xf numFmtId="3" fontId="2" fillId="2" borderId="0" xfId="6" applyNumberFormat="1" applyFont="1" applyFill="1" applyBorder="1" applyAlignment="1" applyProtection="1">
      <alignment horizontal="left" vertical="center" wrapText="1"/>
    </xf>
    <xf numFmtId="0" fontId="20" fillId="0" borderId="24" xfId="1" applyFont="1" applyBorder="1" applyAlignment="1" applyProtection="1">
      <alignment vertical="center" wrapText="1"/>
    </xf>
    <xf numFmtId="0" fontId="20" fillId="2" borderId="0" xfId="1" applyFont="1" applyFill="1" applyBorder="1" applyAlignment="1" applyProtection="1">
      <alignment vertical="center" wrapText="1"/>
    </xf>
    <xf numFmtId="0" fontId="2" fillId="2" borderId="8" xfId="1" applyFont="1" applyFill="1" applyBorder="1" applyAlignment="1" applyProtection="1">
      <alignment vertical="center" wrapText="1"/>
    </xf>
    <xf numFmtId="0" fontId="3" fillId="0" borderId="24" xfId="1" applyFont="1" applyBorder="1" applyAlignment="1" applyProtection="1">
      <alignment vertical="center" wrapText="1"/>
    </xf>
    <xf numFmtId="0" fontId="2" fillId="0" borderId="28" xfId="1" applyFont="1" applyBorder="1" applyAlignment="1" applyProtection="1">
      <alignment vertical="center" wrapText="1"/>
    </xf>
    <xf numFmtId="0" fontId="2" fillId="0" borderId="0" xfId="2" applyFont="1" applyBorder="1" applyAlignment="1" applyProtection="1">
      <alignment vertical="center" wrapText="1"/>
    </xf>
    <xf numFmtId="0" fontId="2" fillId="0" borderId="24" xfId="2" applyFont="1" applyBorder="1" applyAlignment="1" applyProtection="1">
      <alignment vertical="center" wrapText="1"/>
    </xf>
    <xf numFmtId="0" fontId="25" fillId="2" borderId="0" xfId="2" applyFont="1" applyFill="1" applyBorder="1" applyAlignment="1" applyProtection="1">
      <alignment horizontal="left" vertical="center" wrapText="1"/>
    </xf>
    <xf numFmtId="0" fontId="24" fillId="2" borderId="24" xfId="2" applyFont="1" applyFill="1" applyBorder="1" applyAlignment="1" applyProtection="1">
      <alignment horizontal="left" vertical="center" wrapText="1"/>
    </xf>
    <xf numFmtId="0" fontId="24" fillId="2" borderId="0" xfId="2" applyFont="1" applyFill="1" applyBorder="1" applyAlignment="1" applyProtection="1">
      <alignment horizontal="left" vertical="center" wrapText="1"/>
    </xf>
    <xf numFmtId="0" fontId="21" fillId="0" borderId="0" xfId="1" applyFont="1" applyBorder="1" applyAlignment="1" applyProtection="1">
      <alignment vertical="center" wrapText="1"/>
      <protection locked="0"/>
    </xf>
    <xf numFmtId="0" fontId="2" fillId="2" borderId="0" xfId="1" applyFont="1" applyFill="1" applyBorder="1" applyAlignment="1" applyProtection="1">
      <alignment horizontal="left" vertical="top" wrapText="1"/>
    </xf>
    <xf numFmtId="0" fontId="2" fillId="2" borderId="24" xfId="1" applyFont="1" applyFill="1" applyBorder="1" applyAlignment="1" applyProtection="1">
      <alignment vertical="top" wrapText="1"/>
    </xf>
    <xf numFmtId="0" fontId="2" fillId="2" borderId="24" xfId="1" applyFont="1" applyFill="1" applyBorder="1" applyAlignment="1" applyProtection="1">
      <alignment horizontal="left" vertical="top" wrapText="1"/>
    </xf>
    <xf numFmtId="3" fontId="2" fillId="2" borderId="0" xfId="6" applyNumberFormat="1" applyFont="1" applyFill="1" applyBorder="1" applyAlignment="1" applyProtection="1">
      <alignment horizontal="center" vertical="center" wrapText="1"/>
    </xf>
    <xf numFmtId="0" fontId="3" fillId="2" borderId="0" xfId="1" applyFont="1" applyFill="1" applyBorder="1" applyAlignment="1" applyProtection="1">
      <alignment vertical="center" wrapText="1"/>
      <protection locked="0"/>
    </xf>
    <xf numFmtId="0" fontId="21" fillId="0" borderId="0" xfId="1" applyFont="1" applyBorder="1" applyAlignment="1" applyProtection="1">
      <alignment horizontal="right" vertical="center" wrapText="1"/>
    </xf>
    <xf numFmtId="3" fontId="2" fillId="2" borderId="0" xfId="6" applyNumberFormat="1" applyFont="1" applyFill="1" applyBorder="1" applyAlignment="1" applyProtection="1">
      <alignment vertical="center" wrapText="1"/>
      <protection locked="0"/>
    </xf>
    <xf numFmtId="0" fontId="2" fillId="2" borderId="0" xfId="1" applyFont="1" applyFill="1" applyBorder="1" applyAlignment="1" applyProtection="1">
      <alignment horizontal="right" vertical="center" wrapText="1" indent="1"/>
    </xf>
    <xf numFmtId="0" fontId="3" fillId="0" borderId="0" xfId="1" applyFont="1" applyFill="1" applyBorder="1" applyAlignment="1" applyProtection="1">
      <alignment horizontal="left" vertical="center" wrapText="1"/>
    </xf>
    <xf numFmtId="0" fontId="3" fillId="0" borderId="0" xfId="1" applyFont="1" applyFill="1" applyBorder="1" applyAlignment="1" applyProtection="1">
      <alignment horizontal="left" vertical="center" wrapText="1"/>
      <protection locked="0"/>
    </xf>
    <xf numFmtId="164" fontId="3" fillId="2" borderId="0" xfId="1" applyNumberFormat="1" applyFont="1" applyFill="1" applyBorder="1" applyAlignment="1" applyProtection="1">
      <alignment vertical="center" wrapText="1"/>
      <protection locked="0"/>
    </xf>
    <xf numFmtId="0" fontId="2" fillId="2" borderId="24" xfId="1" applyFont="1" applyFill="1" applyBorder="1" applyAlignment="1" applyProtection="1">
      <alignment horizontal="left" vertical="center" wrapText="1"/>
    </xf>
    <xf numFmtId="0" fontId="2" fillId="2" borderId="0" xfId="1" applyFont="1" applyFill="1" applyBorder="1" applyAlignment="1" applyProtection="1">
      <alignment horizontal="left" vertical="center" wrapText="1"/>
    </xf>
    <xf numFmtId="0" fontId="2" fillId="2" borderId="0" xfId="1" applyFont="1" applyFill="1" applyBorder="1" applyAlignment="1" applyProtection="1">
      <alignment horizontal="center" vertical="center" wrapText="1"/>
    </xf>
    <xf numFmtId="0" fontId="2" fillId="2" borderId="0" xfId="1" applyFont="1" applyFill="1" applyBorder="1" applyAlignment="1" applyProtection="1">
      <alignment vertical="center" wrapText="1"/>
    </xf>
    <xf numFmtId="0" fontId="2" fillId="0" borderId="0" xfId="1" applyFont="1" applyFill="1" applyBorder="1" applyAlignment="1" applyProtection="1">
      <alignment vertical="center" wrapText="1"/>
    </xf>
    <xf numFmtId="0" fontId="2" fillId="0" borderId="0" xfId="1" applyFont="1" applyFill="1" applyBorder="1" applyAlignment="1" applyProtection="1">
      <alignment horizontal="center" vertical="center" wrapText="1"/>
    </xf>
    <xf numFmtId="0" fontId="2" fillId="2" borderId="0" xfId="1" applyFont="1" applyFill="1" applyBorder="1" applyAlignment="1" applyProtection="1">
      <alignment horizontal="center" vertical="center" wrapText="1"/>
      <protection locked="0"/>
    </xf>
    <xf numFmtId="0" fontId="2" fillId="0" borderId="0" xfId="1" applyFont="1" applyFill="1" applyBorder="1" applyAlignment="1" applyProtection="1">
      <alignment horizontal="left" vertical="center" wrapText="1"/>
    </xf>
    <xf numFmtId="0" fontId="2" fillId="2" borderId="27" xfId="1" applyFont="1" applyFill="1" applyBorder="1" applyAlignment="1" applyProtection="1">
      <alignment horizontal="center" vertical="center" wrapText="1"/>
      <protection locked="0"/>
    </xf>
    <xf numFmtId="0" fontId="2" fillId="0" borderId="0" xfId="1" applyFont="1" applyFill="1" applyBorder="1" applyAlignment="1" applyProtection="1">
      <alignment horizontal="center" vertical="center" wrapText="1"/>
      <protection locked="0"/>
    </xf>
    <xf numFmtId="0" fontId="9" fillId="0" borderId="27" xfId="2" applyFont="1" applyBorder="1" applyAlignment="1" applyProtection="1">
      <alignment vertical="center" wrapText="1"/>
    </xf>
    <xf numFmtId="0" fontId="9" fillId="0" borderId="0" xfId="2" applyFont="1" applyAlignment="1" applyProtection="1">
      <alignment vertical="center"/>
      <protection locked="0"/>
    </xf>
    <xf numFmtId="0" fontId="10" fillId="2" borderId="0" xfId="2" applyFont="1" applyFill="1" applyBorder="1" applyAlignment="1" applyProtection="1">
      <alignment horizontal="center" vertical="center"/>
    </xf>
    <xf numFmtId="0" fontId="10" fillId="2" borderId="27" xfId="2" applyFont="1" applyFill="1" applyBorder="1" applyAlignment="1" applyProtection="1">
      <alignment horizontal="center" vertical="center"/>
    </xf>
    <xf numFmtId="0" fontId="9" fillId="2" borderId="0" xfId="2" applyFont="1" applyFill="1" applyBorder="1" applyAlignment="1" applyProtection="1">
      <alignment vertical="center"/>
    </xf>
    <xf numFmtId="0" fontId="9" fillId="2" borderId="0" xfId="2" applyFont="1" applyFill="1" applyBorder="1" applyAlignment="1" applyProtection="1">
      <alignment horizontal="center" vertical="center"/>
    </xf>
    <xf numFmtId="0" fontId="9" fillId="2" borderId="27" xfId="2" applyFont="1" applyFill="1" applyBorder="1" applyAlignment="1" applyProtection="1">
      <alignment vertical="center"/>
    </xf>
    <xf numFmtId="0" fontId="9" fillId="2" borderId="8" xfId="2" applyFont="1" applyFill="1" applyBorder="1" applyAlignment="1" applyProtection="1">
      <alignment vertical="center"/>
      <protection locked="0"/>
    </xf>
    <xf numFmtId="0" fontId="9" fillId="2" borderId="24" xfId="2" applyFont="1" applyFill="1" applyBorder="1" applyAlignment="1" applyProtection="1">
      <alignment vertical="center"/>
    </xf>
    <xf numFmtId="0" fontId="10" fillId="2" borderId="0" xfId="2" applyFont="1" applyFill="1" applyBorder="1" applyAlignment="1" applyProtection="1">
      <alignment vertical="center"/>
    </xf>
    <xf numFmtId="0" fontId="9" fillId="2" borderId="27" xfId="2" applyFont="1" applyFill="1" applyBorder="1" applyAlignment="1" applyProtection="1">
      <alignment horizontal="center" vertical="center"/>
    </xf>
    <xf numFmtId="0" fontId="9" fillId="0" borderId="24" xfId="2" applyFont="1" applyFill="1" applyBorder="1" applyAlignment="1" applyProtection="1">
      <alignment vertical="center"/>
    </xf>
    <xf numFmtId="0" fontId="9" fillId="0" borderId="27" xfId="2" applyFont="1" applyFill="1" applyBorder="1" applyAlignment="1" applyProtection="1">
      <alignment vertical="center"/>
    </xf>
    <xf numFmtId="0" fontId="9" fillId="2" borderId="0" xfId="2" applyFont="1" applyFill="1" applyBorder="1" applyAlignment="1" applyProtection="1">
      <alignment vertical="center"/>
      <protection locked="0"/>
    </xf>
    <xf numFmtId="0" fontId="9" fillId="2" borderId="0" xfId="2" applyFont="1" applyFill="1" applyBorder="1" applyAlignment="1" applyProtection="1">
      <alignment horizontal="center" vertical="center"/>
      <protection locked="0"/>
    </xf>
    <xf numFmtId="0" fontId="9" fillId="0" borderId="0" xfId="2" applyFont="1" applyBorder="1" applyAlignment="1" applyProtection="1">
      <alignment vertical="center"/>
      <protection locked="0"/>
    </xf>
    <xf numFmtId="0" fontId="9" fillId="0" borderId="8" xfId="2" applyFont="1" applyFill="1" applyBorder="1" applyAlignment="1" applyProtection="1">
      <alignment horizontal="center" vertical="center"/>
      <protection locked="0"/>
    </xf>
    <xf numFmtId="0" fontId="9" fillId="2" borderId="24" xfId="2" applyFont="1" applyFill="1" applyBorder="1" applyAlignment="1" applyProtection="1">
      <alignment horizontal="left" vertical="center"/>
    </xf>
    <xf numFmtId="3" fontId="9" fillId="2" borderId="0" xfId="6" applyNumberFormat="1" applyFont="1" applyFill="1" applyBorder="1" applyAlignment="1" applyProtection="1">
      <alignment vertical="center"/>
    </xf>
    <xf numFmtId="0" fontId="28" fillId="4" borderId="8" xfId="2" applyFont="1" applyFill="1" applyBorder="1" applyAlignment="1" applyProtection="1">
      <alignment horizontal="center" vertical="center"/>
    </xf>
    <xf numFmtId="0" fontId="10" fillId="2" borderId="0" xfId="2" applyFont="1" applyFill="1" applyBorder="1" applyAlignment="1" applyProtection="1">
      <alignment horizontal="left" vertical="center" wrapText="1"/>
    </xf>
    <xf numFmtId="0" fontId="9" fillId="0" borderId="24" xfId="2" applyFont="1" applyBorder="1" applyAlignment="1" applyProtection="1">
      <alignment vertical="center"/>
    </xf>
    <xf numFmtId="0" fontId="9" fillId="0" borderId="0" xfId="2" applyFont="1" applyBorder="1" applyAlignment="1" applyProtection="1">
      <alignment vertical="center"/>
    </xf>
    <xf numFmtId="0" fontId="9" fillId="0" borderId="27" xfId="2" applyFont="1" applyBorder="1" applyAlignment="1" applyProtection="1">
      <alignment vertical="center"/>
    </xf>
    <xf numFmtId="0" fontId="9" fillId="0" borderId="0" xfId="2" applyFont="1" applyBorder="1" applyAlignment="1" applyProtection="1">
      <alignment horizontal="center" vertical="center"/>
    </xf>
    <xf numFmtId="0" fontId="9" fillId="0" borderId="8" xfId="2" applyFont="1" applyBorder="1" applyAlignment="1" applyProtection="1">
      <alignment vertical="center"/>
      <protection locked="0"/>
    </xf>
    <xf numFmtId="0" fontId="10" fillId="2" borderId="0" xfId="2" applyFont="1" applyFill="1" applyBorder="1" applyAlignment="1" applyProtection="1">
      <alignment horizontal="center" vertical="center"/>
      <protection locked="0"/>
    </xf>
    <xf numFmtId="0" fontId="9" fillId="0" borderId="0" xfId="2" applyFont="1" applyBorder="1" applyAlignment="1" applyProtection="1">
      <alignment horizontal="center" vertical="center"/>
      <protection locked="0"/>
    </xf>
    <xf numFmtId="3" fontId="9" fillId="2" borderId="0" xfId="6" applyNumberFormat="1" applyFont="1" applyFill="1" applyBorder="1" applyAlignment="1" applyProtection="1">
      <alignment vertical="center"/>
      <protection locked="0"/>
    </xf>
    <xf numFmtId="0" fontId="2" fillId="2" borderId="0" xfId="1" applyFont="1" applyFill="1" applyBorder="1" applyAlignment="1" applyProtection="1">
      <alignment vertical="top" wrapText="1"/>
    </xf>
    <xf numFmtId="0" fontId="2" fillId="2" borderId="7" xfId="1" applyFont="1" applyFill="1" applyBorder="1" applyAlignment="1" applyProtection="1">
      <alignment horizontal="center" vertical="center" wrapText="1"/>
    </xf>
    <xf numFmtId="0" fontId="2" fillId="2" borderId="8" xfId="1" applyFont="1" applyFill="1" applyBorder="1" applyAlignment="1" applyProtection="1">
      <alignment horizontal="center" vertical="center" wrapText="1"/>
    </xf>
    <xf numFmtId="0" fontId="3" fillId="2" borderId="0" xfId="1" applyFont="1" applyFill="1" applyBorder="1" applyAlignment="1" applyProtection="1">
      <alignment horizontal="center" vertical="center" wrapText="1"/>
    </xf>
    <xf numFmtId="0" fontId="2" fillId="2" borderId="0" xfId="1" applyFont="1" applyFill="1" applyBorder="1" applyAlignment="1" applyProtection="1">
      <alignment horizontal="center" vertical="center" wrapText="1"/>
    </xf>
    <xf numFmtId="0" fontId="2" fillId="2" borderId="24" xfId="1" applyFont="1" applyFill="1" applyBorder="1" applyAlignment="1" applyProtection="1">
      <alignment horizontal="left" vertical="center" wrapText="1"/>
    </xf>
    <xf numFmtId="0" fontId="2" fillId="2" borderId="8" xfId="1" applyFont="1" applyFill="1" applyBorder="1" applyAlignment="1" applyProtection="1">
      <alignment horizontal="center" vertical="center" wrapText="1"/>
      <protection locked="0"/>
    </xf>
    <xf numFmtId="0" fontId="2" fillId="2" borderId="0" xfId="1" applyFont="1" applyFill="1" applyBorder="1" applyAlignment="1" applyProtection="1">
      <alignment horizontal="left" vertical="center" wrapText="1"/>
    </xf>
    <xf numFmtId="0" fontId="4" fillId="4" borderId="7" xfId="1" applyFont="1" applyFill="1" applyBorder="1" applyAlignment="1" applyProtection="1">
      <alignment horizontal="center" vertical="center" wrapText="1"/>
    </xf>
    <xf numFmtId="0" fontId="4" fillId="4" borderId="8" xfId="1" applyFont="1" applyFill="1" applyBorder="1" applyAlignment="1" applyProtection="1">
      <alignment horizontal="center" vertical="center" wrapText="1"/>
    </xf>
    <xf numFmtId="0" fontId="4" fillId="4" borderId="23" xfId="1" applyFont="1" applyFill="1" applyBorder="1" applyAlignment="1" applyProtection="1">
      <alignment horizontal="center" vertical="center" wrapText="1"/>
    </xf>
    <xf numFmtId="0" fontId="2" fillId="2" borderId="27" xfId="1" applyFont="1" applyFill="1" applyBorder="1" applyAlignment="1" applyProtection="1">
      <alignment horizontal="center" vertical="center" wrapText="1"/>
    </xf>
    <xf numFmtId="0" fontId="2" fillId="2" borderId="24" xfId="1" applyFont="1" applyFill="1" applyBorder="1" applyAlignment="1" applyProtection="1">
      <alignment vertical="center" wrapText="1"/>
    </xf>
    <xf numFmtId="0" fontId="2" fillId="2" borderId="0" xfId="1" applyFont="1" applyFill="1" applyBorder="1" applyAlignment="1" applyProtection="1">
      <alignment vertical="center" wrapText="1"/>
    </xf>
    <xf numFmtId="0" fontId="2" fillId="2" borderId="27" xfId="1" applyFont="1" applyFill="1" applyBorder="1" applyAlignment="1" applyProtection="1">
      <alignment horizontal="left" vertical="center" wrapText="1"/>
    </xf>
    <xf numFmtId="0" fontId="2" fillId="0" borderId="0" xfId="2" applyFont="1" applyBorder="1" applyAlignment="1" applyProtection="1">
      <alignment horizontal="center" vertical="center" wrapText="1"/>
      <protection locked="0"/>
    </xf>
    <xf numFmtId="0" fontId="2" fillId="0" borderId="0" xfId="2" applyFont="1" applyBorder="1" applyAlignment="1" applyProtection="1">
      <alignment horizontal="center" vertical="center" wrapText="1"/>
    </xf>
    <xf numFmtId="0" fontId="2" fillId="0" borderId="0" xfId="1" applyFont="1" applyFill="1" applyBorder="1" applyAlignment="1" applyProtection="1">
      <alignment vertical="center" wrapText="1"/>
    </xf>
    <xf numFmtId="0" fontId="2" fillId="0" borderId="24" xfId="1" applyFont="1" applyBorder="1" applyAlignment="1" applyProtection="1">
      <alignment horizontal="left" vertical="center" wrapText="1"/>
    </xf>
    <xf numFmtId="0" fontId="2" fillId="0" borderId="0" xfId="1" applyFont="1" applyBorder="1" applyAlignment="1" applyProtection="1">
      <alignment horizontal="left" vertical="center" wrapText="1"/>
    </xf>
    <xf numFmtId="0" fontId="20" fillId="0" borderId="0" xfId="1" applyFont="1" applyFill="1" applyBorder="1" applyAlignment="1" applyProtection="1">
      <alignment horizontal="center" vertical="center" wrapText="1"/>
    </xf>
    <xf numFmtId="0" fontId="20" fillId="0" borderId="27" xfId="1" applyFont="1" applyFill="1" applyBorder="1" applyAlignment="1" applyProtection="1">
      <alignment horizontal="center" vertical="center" wrapText="1"/>
    </xf>
    <xf numFmtId="0" fontId="2" fillId="2" borderId="0" xfId="1" applyFont="1" applyFill="1" applyBorder="1" applyAlignment="1" applyProtection="1">
      <alignment horizontal="center" vertical="center" wrapText="1"/>
      <protection locked="0"/>
    </xf>
    <xf numFmtId="0" fontId="3" fillId="2" borderId="24" xfId="1" applyFont="1" applyFill="1" applyBorder="1" applyAlignment="1" applyProtection="1">
      <alignment horizontal="left" vertical="center" wrapText="1"/>
    </xf>
    <xf numFmtId="0" fontId="3" fillId="2" borderId="27" xfId="1" applyFont="1" applyFill="1" applyBorder="1" applyAlignment="1" applyProtection="1">
      <alignment horizontal="center" vertical="center" wrapText="1"/>
    </xf>
    <xf numFmtId="0" fontId="2" fillId="0" borderId="8" xfId="2" applyFont="1" applyBorder="1" applyAlignment="1" applyProtection="1">
      <alignment vertical="center" wrapText="1"/>
      <protection locked="0"/>
    </xf>
    <xf numFmtId="0" fontId="2" fillId="2" borderId="0" xfId="1" applyFont="1" applyFill="1" applyBorder="1" applyAlignment="1" applyProtection="1">
      <alignment horizontal="left" vertical="center" wrapText="1"/>
      <protection locked="0"/>
    </xf>
    <xf numFmtId="0" fontId="2" fillId="0" borderId="0" xfId="2" applyFont="1" applyBorder="1" applyAlignment="1" applyProtection="1">
      <alignment horizontal="left" vertical="center" wrapText="1"/>
    </xf>
    <xf numFmtId="0" fontId="9" fillId="2" borderId="0" xfId="2" applyFont="1" applyFill="1" applyBorder="1" applyAlignment="1" applyProtection="1">
      <alignment horizontal="center" vertical="center"/>
    </xf>
    <xf numFmtId="0" fontId="9" fillId="2" borderId="0" xfId="2" applyFont="1" applyFill="1" applyBorder="1" applyAlignment="1" applyProtection="1">
      <alignment vertical="center"/>
    </xf>
    <xf numFmtId="0" fontId="10" fillId="2" borderId="0" xfId="2" applyFont="1" applyFill="1" applyBorder="1" applyAlignment="1" applyProtection="1">
      <alignment horizontal="center" vertical="center"/>
    </xf>
    <xf numFmtId="0" fontId="9" fillId="2" borderId="0" xfId="2" applyFont="1" applyFill="1" applyBorder="1" applyAlignment="1" applyProtection="1">
      <alignment horizontal="center" vertical="center"/>
      <protection locked="0"/>
    </xf>
    <xf numFmtId="0" fontId="1" fillId="0" borderId="0" xfId="1" applyBorder="1" applyAlignment="1">
      <alignment horizontal="center"/>
    </xf>
    <xf numFmtId="0" fontId="2" fillId="0" borderId="55" xfId="1" applyFont="1" applyFill="1" applyBorder="1" applyAlignment="1" applyProtection="1">
      <alignment vertical="center" wrapText="1"/>
    </xf>
    <xf numFmtId="0" fontId="2" fillId="0" borderId="22" xfId="1" applyFont="1" applyFill="1" applyBorder="1" applyAlignment="1" applyProtection="1">
      <alignment vertical="center" wrapText="1"/>
    </xf>
    <xf numFmtId="0" fontId="2" fillId="0" borderId="56" xfId="1" applyFont="1" applyFill="1" applyBorder="1" applyAlignment="1" applyProtection="1">
      <alignment vertical="center" wrapText="1"/>
    </xf>
    <xf numFmtId="0" fontId="2" fillId="0" borderId="28" xfId="1" applyFont="1" applyFill="1" applyBorder="1" applyAlignment="1" applyProtection="1">
      <alignment vertical="center" wrapText="1"/>
    </xf>
    <xf numFmtId="0" fontId="2" fillId="0" borderId="25" xfId="1" applyFont="1" applyFill="1" applyBorder="1" applyAlignment="1" applyProtection="1">
      <alignment vertical="center" wrapText="1"/>
    </xf>
    <xf numFmtId="0" fontId="2" fillId="0" borderId="28" xfId="1" applyFont="1" applyFill="1" applyBorder="1" applyAlignment="1" applyProtection="1">
      <alignment horizontal="left" vertical="center" wrapText="1"/>
    </xf>
    <xf numFmtId="0" fontId="2" fillId="0" borderId="8" xfId="1" applyFont="1" applyFill="1" applyBorder="1" applyAlignment="1" applyProtection="1">
      <alignment vertical="center" wrapText="1"/>
    </xf>
    <xf numFmtId="0" fontId="3" fillId="2" borderId="24" xfId="1" applyFont="1" applyFill="1" applyBorder="1" applyAlignment="1" applyProtection="1">
      <alignment horizontal="center" vertical="center" wrapText="1"/>
    </xf>
    <xf numFmtId="0" fontId="20" fillId="0" borderId="0" xfId="1" applyFont="1" applyFill="1" applyBorder="1" applyAlignment="1" applyProtection="1">
      <alignment vertical="center" wrapText="1"/>
    </xf>
    <xf numFmtId="0" fontId="2" fillId="0" borderId="0" xfId="2" applyFont="1" applyBorder="1" applyAlignment="1" applyProtection="1">
      <alignment horizontal="left" vertical="top" wrapText="1"/>
    </xf>
    <xf numFmtId="164" fontId="2" fillId="2" borderId="27" xfId="1" applyNumberFormat="1" applyFont="1" applyFill="1" applyBorder="1" applyAlignment="1" applyProtection="1">
      <alignment vertical="center" wrapText="1"/>
    </xf>
    <xf numFmtId="164" fontId="2" fillId="0" borderId="0" xfId="1" applyNumberFormat="1" applyFont="1" applyBorder="1" applyAlignment="1" applyProtection="1">
      <alignment vertical="center" wrapText="1"/>
      <protection locked="0"/>
    </xf>
    <xf numFmtId="164" fontId="2" fillId="2" borderId="0" xfId="1" applyNumberFormat="1" applyFont="1" applyFill="1" applyBorder="1" applyAlignment="1" applyProtection="1">
      <alignment horizontal="center" vertical="center" wrapText="1"/>
      <protection locked="0"/>
    </xf>
    <xf numFmtId="0" fontId="3" fillId="2" borderId="0" xfId="1" applyFont="1" applyFill="1" applyBorder="1" applyAlignment="1" applyProtection="1">
      <alignment horizontal="center" vertical="center" wrapText="1"/>
      <protection locked="0"/>
    </xf>
    <xf numFmtId="0" fontId="2" fillId="0" borderId="8" xfId="1" applyFont="1" applyFill="1" applyBorder="1" applyAlignment="1" applyProtection="1">
      <alignment vertical="center" wrapText="1"/>
      <protection locked="0"/>
    </xf>
    <xf numFmtId="0" fontId="3" fillId="2" borderId="7" xfId="1" applyFont="1" applyFill="1" applyBorder="1" applyAlignment="1" applyProtection="1">
      <alignment horizontal="center" vertical="center" wrapText="1"/>
    </xf>
    <xf numFmtId="0" fontId="3" fillId="0" borderId="0" xfId="1" applyFont="1" applyFill="1" applyBorder="1" applyAlignment="1" applyProtection="1">
      <alignment horizontal="center" vertical="center" wrapText="1"/>
    </xf>
    <xf numFmtId="0" fontId="2" fillId="2" borderId="23" xfId="1" applyFont="1" applyFill="1" applyBorder="1" applyAlignment="1" applyProtection="1">
      <alignment vertical="center" wrapText="1"/>
      <protection locked="0"/>
    </xf>
    <xf numFmtId="0" fontId="2" fillId="0" borderId="0" xfId="1" applyFont="1" applyFill="1" applyAlignment="1" applyProtection="1">
      <alignment vertical="center" wrapText="1"/>
      <protection locked="0"/>
    </xf>
    <xf numFmtId="164" fontId="2" fillId="0" borderId="0" xfId="1" applyNumberFormat="1" applyFont="1" applyFill="1" applyBorder="1" applyAlignment="1" applyProtection="1">
      <alignment vertical="center" wrapText="1"/>
      <protection locked="0"/>
    </xf>
    <xf numFmtId="0" fontId="2" fillId="2" borderId="0" xfId="1" applyFont="1" applyFill="1" applyBorder="1" applyAlignment="1" applyProtection="1">
      <alignment horizontal="center" vertical="center" wrapText="1"/>
    </xf>
    <xf numFmtId="0" fontId="2" fillId="2" borderId="24" xfId="1" applyFont="1" applyFill="1" applyBorder="1" applyAlignment="1" applyProtection="1">
      <alignment horizontal="left" vertical="center" wrapText="1"/>
    </xf>
    <xf numFmtId="0" fontId="2" fillId="2" borderId="0" xfId="1" applyFont="1" applyFill="1" applyBorder="1" applyAlignment="1" applyProtection="1">
      <alignment horizontal="left" vertical="center" wrapText="1"/>
    </xf>
    <xf numFmtId="0" fontId="2" fillId="2" borderId="0" xfId="1" applyFont="1" applyFill="1" applyBorder="1" applyAlignment="1" applyProtection="1">
      <alignment vertical="center" wrapText="1"/>
    </xf>
    <xf numFmtId="0" fontId="0" fillId="0" borderId="8" xfId="0" applyBorder="1" applyAlignment="1">
      <alignment horizontal="center"/>
    </xf>
    <xf numFmtId="0" fontId="2" fillId="2" borderId="0" xfId="1" applyFont="1" applyFill="1" applyBorder="1" applyAlignment="1" applyProtection="1">
      <alignment vertical="center"/>
    </xf>
    <xf numFmtId="0" fontId="2" fillId="2" borderId="0" xfId="1" applyFont="1" applyFill="1" applyBorder="1" applyAlignment="1" applyProtection="1">
      <alignment horizontal="center" vertical="center" wrapText="1"/>
      <protection locked="0"/>
    </xf>
    <xf numFmtId="0" fontId="2" fillId="2" borderId="27" xfId="1" applyFont="1" applyFill="1" applyBorder="1" applyAlignment="1" applyProtection="1">
      <alignment horizontal="center" vertical="center" wrapText="1"/>
      <protection locked="0"/>
    </xf>
    <xf numFmtId="0" fontId="9" fillId="2" borderId="0" xfId="2" applyFont="1" applyFill="1" applyBorder="1" applyAlignment="1" applyProtection="1">
      <alignment horizontal="center" vertical="center"/>
    </xf>
    <xf numFmtId="0" fontId="9" fillId="2" borderId="24" xfId="2" applyFont="1" applyFill="1" applyBorder="1" applyAlignment="1" applyProtection="1">
      <alignment horizontal="center" vertical="center"/>
    </xf>
    <xf numFmtId="0" fontId="9" fillId="2" borderId="27" xfId="2" applyFont="1" applyFill="1" applyBorder="1" applyAlignment="1" applyProtection="1">
      <alignment horizontal="center" vertical="center"/>
    </xf>
    <xf numFmtId="0" fontId="9" fillId="0" borderId="24" xfId="2" applyFont="1" applyFill="1" applyBorder="1" applyAlignment="1" applyProtection="1">
      <alignment horizontal="center" vertical="center"/>
    </xf>
    <xf numFmtId="0" fontId="9" fillId="0" borderId="8" xfId="2" applyFont="1" applyFill="1" applyBorder="1" applyAlignment="1" applyProtection="1">
      <alignment horizontal="center" vertical="center"/>
      <protection locked="0"/>
    </xf>
    <xf numFmtId="0" fontId="9" fillId="2" borderId="0" xfId="2" applyFont="1" applyFill="1" applyBorder="1" applyAlignment="1" applyProtection="1">
      <alignment vertical="center"/>
    </xf>
    <xf numFmtId="0" fontId="9" fillId="2" borderId="9" xfId="2" applyFont="1" applyFill="1" applyBorder="1" applyAlignment="1" applyProtection="1">
      <alignment horizontal="center" vertical="center"/>
      <protection locked="0"/>
    </xf>
    <xf numFmtId="0" fontId="9" fillId="2" borderId="10" xfId="2" applyFont="1" applyFill="1" applyBorder="1" applyAlignment="1" applyProtection="1">
      <alignment horizontal="center" vertical="center"/>
      <protection locked="0"/>
    </xf>
    <xf numFmtId="0" fontId="9" fillId="2" borderId="20" xfId="2" applyFont="1" applyFill="1" applyBorder="1" applyAlignment="1" applyProtection="1">
      <alignment horizontal="center" vertical="center"/>
      <protection locked="0"/>
    </xf>
    <xf numFmtId="0" fontId="9" fillId="0" borderId="19" xfId="2" applyFont="1" applyFill="1" applyBorder="1" applyAlignment="1" applyProtection="1">
      <alignment horizontal="left" vertical="center"/>
      <protection locked="0"/>
    </xf>
    <xf numFmtId="0" fontId="9" fillId="0" borderId="10" xfId="2" applyFont="1" applyFill="1" applyBorder="1" applyAlignment="1" applyProtection="1">
      <alignment horizontal="left" vertical="center"/>
      <protection locked="0"/>
    </xf>
    <xf numFmtId="0" fontId="9" fillId="0" borderId="20" xfId="2" applyFont="1" applyFill="1" applyBorder="1" applyAlignment="1" applyProtection="1">
      <alignment horizontal="left" vertical="center"/>
      <protection locked="0"/>
    </xf>
    <xf numFmtId="0" fontId="9" fillId="2" borderId="0" xfId="2" applyFont="1" applyFill="1" applyBorder="1" applyAlignment="1" applyProtection="1">
      <alignment horizontal="left" vertical="center" wrapText="1"/>
    </xf>
    <xf numFmtId="0" fontId="9" fillId="2" borderId="0" xfId="2" applyFont="1" applyFill="1" applyBorder="1" applyAlignment="1" applyProtection="1">
      <alignment horizontal="center" vertical="center" wrapText="1"/>
    </xf>
    <xf numFmtId="0" fontId="2" fillId="2" borderId="24" xfId="1" applyFont="1" applyFill="1" applyBorder="1" applyAlignment="1" applyProtection="1">
      <alignment horizontal="left" vertical="center" wrapText="1"/>
    </xf>
    <xf numFmtId="0" fontId="2" fillId="2" borderId="0" xfId="1" applyFont="1" applyFill="1" applyBorder="1" applyAlignment="1" applyProtection="1">
      <alignment horizontal="left" vertical="center" wrapText="1"/>
    </xf>
    <xf numFmtId="0" fontId="2" fillId="2" borderId="8" xfId="1" applyFont="1" applyFill="1" applyBorder="1" applyAlignment="1" applyProtection="1">
      <alignment horizontal="center" vertical="center" wrapText="1"/>
    </xf>
    <xf numFmtId="0" fontId="2" fillId="2" borderId="8" xfId="1" applyFont="1" applyFill="1" applyBorder="1" applyAlignment="1" applyProtection="1">
      <alignment horizontal="center" vertical="center" wrapText="1"/>
      <protection locked="0"/>
    </xf>
    <xf numFmtId="0" fontId="2" fillId="2" borderId="0" xfId="1" applyFont="1" applyFill="1" applyBorder="1" applyAlignment="1" applyProtection="1">
      <alignment horizontal="center" vertical="center" wrapText="1"/>
    </xf>
    <xf numFmtId="0" fontId="2" fillId="2" borderId="27" xfId="1" applyFont="1" applyFill="1" applyBorder="1" applyAlignment="1" applyProtection="1">
      <alignment horizontal="center" vertical="center" wrapText="1"/>
    </xf>
    <xf numFmtId="0" fontId="2" fillId="2" borderId="22" xfId="1" applyFont="1" applyFill="1" applyBorder="1" applyAlignment="1" applyProtection="1">
      <alignment horizontal="center" vertical="center" wrapText="1"/>
    </xf>
    <xf numFmtId="0" fontId="2" fillId="2" borderId="0" xfId="1" applyFont="1" applyFill="1" applyBorder="1" applyAlignment="1" applyProtection="1">
      <alignment vertical="center" wrapText="1"/>
    </xf>
    <xf numFmtId="0" fontId="2" fillId="2" borderId="8" xfId="2" applyFont="1" applyFill="1" applyBorder="1" applyAlignment="1" applyProtection="1">
      <alignment horizontal="center" vertical="center" wrapText="1"/>
    </xf>
    <xf numFmtId="0" fontId="2" fillId="2" borderId="0" xfId="2" applyFont="1" applyFill="1" applyBorder="1" applyAlignment="1" applyProtection="1">
      <alignment horizontal="center" vertical="center" wrapText="1"/>
    </xf>
    <xf numFmtId="0" fontId="2" fillId="2" borderId="24" xfId="2" applyFont="1" applyFill="1" applyBorder="1" applyAlignment="1" applyProtection="1">
      <alignment horizontal="left" vertical="center" wrapText="1"/>
    </xf>
    <xf numFmtId="0" fontId="2" fillId="2" borderId="0" xfId="2" applyFont="1" applyFill="1" applyBorder="1" applyAlignment="1" applyProtection="1">
      <alignment horizontal="left" vertical="center" wrapText="1"/>
    </xf>
    <xf numFmtId="0" fontId="2" fillId="2" borderId="27" xfId="2" applyFont="1" applyFill="1" applyBorder="1" applyAlignment="1" applyProtection="1">
      <alignment horizontal="center" vertical="center" wrapText="1"/>
    </xf>
    <xf numFmtId="0" fontId="2" fillId="0" borderId="0" xfId="1" applyFont="1" applyFill="1" applyBorder="1" applyAlignment="1" applyProtection="1">
      <alignment vertical="center" wrapText="1"/>
    </xf>
    <xf numFmtId="0" fontId="2" fillId="0" borderId="0" xfId="1" applyFont="1" applyFill="1" applyBorder="1" applyAlignment="1" applyProtection="1">
      <alignment horizontal="center" vertical="center" wrapText="1"/>
    </xf>
    <xf numFmtId="0" fontId="2" fillId="2" borderId="0" xfId="1" applyFont="1" applyFill="1" applyBorder="1" applyAlignment="1" applyProtection="1">
      <alignment horizontal="center" vertical="center" wrapText="1"/>
      <protection locked="0"/>
    </xf>
    <xf numFmtId="0" fontId="2" fillId="2" borderId="27" xfId="1" applyFont="1" applyFill="1" applyBorder="1" applyAlignment="1" applyProtection="1">
      <alignment horizontal="center" vertical="center" wrapText="1"/>
      <protection locked="0"/>
    </xf>
    <xf numFmtId="1" fontId="9" fillId="0" borderId="8" xfId="1" applyNumberFormat="1" applyFont="1" applyBorder="1" applyAlignment="1" applyProtection="1">
      <alignment horizontal="center" vertical="center" wrapText="1"/>
      <protection locked="0"/>
    </xf>
    <xf numFmtId="1" fontId="9" fillId="0" borderId="8" xfId="1" applyNumberFormat="1" applyFont="1" applyBorder="1" applyAlignment="1" applyProtection="1">
      <alignment vertical="center" wrapText="1"/>
      <protection locked="0"/>
    </xf>
    <xf numFmtId="1" fontId="9" fillId="0" borderId="13" xfId="1" applyNumberFormat="1" applyFont="1" applyBorder="1" applyAlignment="1" applyProtection="1">
      <alignment vertical="center" wrapText="1"/>
      <protection locked="0"/>
    </xf>
    <xf numFmtId="0" fontId="29" fillId="0" borderId="0" xfId="0" applyFont="1" applyAlignment="1">
      <alignment horizontal="center"/>
    </xf>
    <xf numFmtId="0" fontId="2" fillId="2" borderId="24" xfId="1" applyFont="1" applyFill="1" applyBorder="1" applyAlignment="1" applyProtection="1">
      <alignment horizontal="justify" vertical="justify" wrapText="1"/>
    </xf>
    <xf numFmtId="0" fontId="2" fillId="2" borderId="0" xfId="1" applyFont="1" applyFill="1" applyBorder="1" applyAlignment="1" applyProtection="1">
      <alignment horizontal="justify" vertical="justify" wrapText="1"/>
    </xf>
    <xf numFmtId="0" fontId="10" fillId="2" borderId="0" xfId="2" applyFont="1" applyFill="1" applyBorder="1" applyAlignment="1" applyProtection="1">
      <alignment vertical="top"/>
    </xf>
    <xf numFmtId="0" fontId="9" fillId="0" borderId="0" xfId="2" applyFont="1" applyFill="1" applyBorder="1" applyAlignment="1" applyProtection="1">
      <alignment horizontal="center" vertical="center"/>
    </xf>
    <xf numFmtId="0" fontId="9" fillId="0" borderId="0" xfId="2" applyFont="1" applyFill="1" applyBorder="1" applyAlignment="1" applyProtection="1">
      <alignment vertical="center"/>
    </xf>
    <xf numFmtId="0" fontId="9" fillId="0" borderId="0" xfId="2" applyFont="1" applyFill="1" applyBorder="1" applyAlignment="1" applyProtection="1">
      <alignment horizontal="center" vertical="center"/>
      <protection locked="0"/>
    </xf>
    <xf numFmtId="0" fontId="9" fillId="0" borderId="27" xfId="2" applyFont="1" applyFill="1" applyBorder="1" applyAlignment="1" applyProtection="1">
      <alignment horizontal="center" vertical="center"/>
    </xf>
    <xf numFmtId="0" fontId="9" fillId="11" borderId="0" xfId="2" applyFont="1" applyFill="1" applyBorder="1" applyAlignment="1" applyProtection="1">
      <alignment horizontal="center" vertical="center"/>
    </xf>
    <xf numFmtId="0" fontId="9" fillId="11" borderId="27" xfId="2" applyFont="1" applyFill="1" applyBorder="1" applyAlignment="1" applyProtection="1">
      <alignment vertical="center"/>
    </xf>
    <xf numFmtId="0" fontId="9" fillId="11" borderId="0" xfId="2" applyFont="1" applyFill="1" applyBorder="1" applyAlignment="1" applyProtection="1">
      <alignment vertical="center"/>
    </xf>
    <xf numFmtId="0" fontId="9" fillId="11" borderId="8" xfId="2" applyFont="1" applyFill="1" applyBorder="1" applyAlignment="1" applyProtection="1">
      <alignment vertical="center"/>
      <protection locked="0"/>
    </xf>
    <xf numFmtId="0" fontId="9" fillId="11" borderId="0" xfId="2" applyFont="1" applyFill="1" applyBorder="1" applyAlignment="1" applyProtection="1">
      <alignment horizontal="center" vertical="center" wrapText="1"/>
    </xf>
    <xf numFmtId="0" fontId="9" fillId="11" borderId="0" xfId="2" applyFont="1" applyFill="1" applyBorder="1" applyAlignment="1" applyProtection="1">
      <alignment horizontal="center" vertical="center"/>
      <protection locked="0"/>
    </xf>
    <xf numFmtId="0" fontId="10" fillId="11" borderId="0" xfId="2" applyFont="1" applyFill="1" applyBorder="1" applyAlignment="1" applyProtection="1">
      <alignment vertical="center"/>
    </xf>
    <xf numFmtId="0" fontId="10" fillId="11" borderId="0" xfId="2" applyFont="1" applyFill="1" applyBorder="1" applyAlignment="1" applyProtection="1">
      <alignment horizontal="center" vertical="center"/>
    </xf>
    <xf numFmtId="0" fontId="9" fillId="11" borderId="27" xfId="2" applyFont="1" applyFill="1" applyBorder="1" applyAlignment="1" applyProtection="1">
      <alignment horizontal="center" vertical="center"/>
    </xf>
    <xf numFmtId="0" fontId="10" fillId="0" borderId="24" xfId="2" applyFont="1" applyFill="1" applyBorder="1" applyAlignment="1" applyProtection="1">
      <alignment vertical="center"/>
    </xf>
    <xf numFmtId="0" fontId="9" fillId="11" borderId="0" xfId="2" applyFont="1" applyFill="1" applyBorder="1" applyAlignment="1" applyProtection="1">
      <alignment horizontal="left" vertical="center"/>
    </xf>
    <xf numFmtId="0" fontId="9" fillId="11" borderId="0" xfId="2" applyFont="1" applyFill="1" applyBorder="1" applyAlignment="1" applyProtection="1">
      <alignment vertical="center"/>
      <protection locked="0"/>
    </xf>
    <xf numFmtId="0" fontId="10" fillId="11" borderId="8" xfId="2" applyFont="1" applyFill="1" applyBorder="1" applyAlignment="1" applyProtection="1">
      <alignment horizontal="center" vertical="center"/>
    </xf>
    <xf numFmtId="0" fontId="10" fillId="11" borderId="8" xfId="2" applyFont="1" applyFill="1" applyBorder="1" applyAlignment="1" applyProtection="1">
      <alignment horizontal="center" vertical="center"/>
      <protection locked="0"/>
    </xf>
    <xf numFmtId="0" fontId="9" fillId="11" borderId="8" xfId="2" applyFont="1" applyFill="1" applyBorder="1" applyAlignment="1" applyProtection="1">
      <alignment horizontal="center" vertical="center"/>
      <protection locked="0"/>
    </xf>
    <xf numFmtId="0" fontId="9" fillId="0" borderId="0" xfId="2" applyFont="1" applyFill="1" applyBorder="1" applyAlignment="1" applyProtection="1">
      <alignment vertical="center"/>
      <protection locked="0"/>
    </xf>
    <xf numFmtId="0" fontId="10" fillId="11" borderId="8" xfId="2" applyFont="1" applyFill="1" applyBorder="1" applyAlignment="1" applyProtection="1">
      <alignment vertical="center"/>
    </xf>
    <xf numFmtId="0" fontId="9" fillId="11" borderId="8" xfId="2" applyFont="1" applyFill="1" applyBorder="1" applyAlignment="1" applyProtection="1">
      <alignment vertical="center" wrapText="1"/>
      <protection locked="0"/>
    </xf>
    <xf numFmtId="0" fontId="10" fillId="11" borderId="24" xfId="2" applyFont="1" applyFill="1" applyBorder="1" applyAlignment="1" applyProtection="1">
      <alignment horizontal="left" vertical="center"/>
    </xf>
    <xf numFmtId="0" fontId="10" fillId="11" borderId="0" xfId="2" applyFont="1" applyFill="1" applyBorder="1" applyAlignment="1" applyProtection="1">
      <alignment horizontal="left" vertical="center"/>
    </xf>
    <xf numFmtId="0" fontId="9" fillId="2" borderId="0" xfId="2" applyFont="1" applyFill="1" applyBorder="1" applyAlignment="1" applyProtection="1">
      <alignment horizontal="left" vertical="top" wrapText="1"/>
    </xf>
    <xf numFmtId="0" fontId="9" fillId="2" borderId="0" xfId="2" applyFont="1" applyFill="1" applyBorder="1" applyAlignment="1" applyProtection="1">
      <alignment vertical="top" wrapText="1"/>
    </xf>
    <xf numFmtId="0" fontId="9" fillId="0" borderId="0" xfId="2" applyFont="1" applyAlignment="1" applyProtection="1">
      <alignment vertical="top"/>
      <protection locked="0"/>
    </xf>
    <xf numFmtId="0" fontId="9" fillId="2" borderId="8" xfId="2" applyFont="1" applyFill="1" applyBorder="1" applyAlignment="1" applyProtection="1">
      <alignment horizontal="left" vertical="top" wrapText="1"/>
    </xf>
    <xf numFmtId="0" fontId="2" fillId="11" borderId="0" xfId="1" applyFont="1" applyFill="1" applyBorder="1" applyAlignment="1" applyProtection="1">
      <alignment horizontal="left" vertical="center" wrapText="1"/>
    </xf>
    <xf numFmtId="0" fontId="2" fillId="11" borderId="0" xfId="1" applyFont="1" applyFill="1" applyBorder="1" applyAlignment="1" applyProtection="1">
      <alignment horizontal="center" vertical="center" wrapText="1"/>
      <protection locked="0"/>
    </xf>
    <xf numFmtId="0" fontId="2" fillId="11" borderId="0" xfId="2" applyFont="1" applyFill="1" applyBorder="1" applyAlignment="1" applyProtection="1">
      <alignment vertical="center" wrapText="1"/>
    </xf>
    <xf numFmtId="0" fontId="2" fillId="11" borderId="8" xfId="2" applyFont="1" applyFill="1" applyBorder="1" applyAlignment="1" applyProtection="1">
      <alignment vertical="center" wrapText="1"/>
      <protection locked="0"/>
    </xf>
    <xf numFmtId="0" fontId="2" fillId="11" borderId="0" xfId="1" applyFont="1" applyFill="1" applyBorder="1" applyAlignment="1" applyProtection="1">
      <alignment vertical="center" wrapText="1"/>
    </xf>
    <xf numFmtId="0" fontId="2" fillId="11" borderId="8" xfId="1" applyFont="1" applyFill="1" applyBorder="1" applyAlignment="1" applyProtection="1">
      <alignment vertical="center" wrapText="1"/>
      <protection locked="0"/>
    </xf>
    <xf numFmtId="0" fontId="2" fillId="11" borderId="27" xfId="1" applyFont="1" applyFill="1" applyBorder="1" applyAlignment="1" applyProtection="1">
      <alignment vertical="center" wrapText="1"/>
    </xf>
    <xf numFmtId="0" fontId="2" fillId="11" borderId="24" xfId="1" applyFont="1" applyFill="1" applyBorder="1" applyAlignment="1" applyProtection="1">
      <alignment vertical="center" wrapText="1"/>
    </xf>
    <xf numFmtId="0" fontId="2" fillId="11" borderId="0" xfId="1" applyFont="1" applyFill="1" applyBorder="1" applyAlignment="1" applyProtection="1">
      <alignment horizontal="center" vertical="center" wrapText="1"/>
    </xf>
    <xf numFmtId="0" fontId="2" fillId="11" borderId="24" xfId="1" applyFont="1" applyFill="1" applyBorder="1" applyAlignment="1" applyProtection="1">
      <alignment horizontal="left" vertical="center" wrapText="1"/>
    </xf>
    <xf numFmtId="0" fontId="2" fillId="11" borderId="8" xfId="1" applyFont="1" applyFill="1" applyBorder="1" applyAlignment="1" applyProtection="1">
      <alignment horizontal="right" vertical="center" wrapText="1"/>
      <protection locked="0"/>
    </xf>
    <xf numFmtId="0" fontId="2" fillId="11" borderId="0" xfId="1" applyFont="1" applyFill="1" applyBorder="1" applyAlignment="1" applyProtection="1">
      <alignment horizontal="right" vertical="center" wrapText="1"/>
    </xf>
    <xf numFmtId="0" fontId="2" fillId="11" borderId="0" xfId="2" applyFont="1" applyFill="1" applyBorder="1" applyAlignment="1" applyProtection="1">
      <alignment vertical="center" wrapText="1"/>
      <protection locked="0"/>
    </xf>
    <xf numFmtId="0" fontId="2" fillId="11" borderId="0" xfId="1" applyFont="1" applyFill="1" applyBorder="1" applyAlignment="1" applyProtection="1">
      <alignment horizontal="right" vertical="center" wrapText="1"/>
      <protection locked="0"/>
    </xf>
    <xf numFmtId="0" fontId="3" fillId="11" borderId="27" xfId="1" applyFont="1" applyFill="1" applyBorder="1" applyAlignment="1" applyProtection="1">
      <alignment horizontal="center" vertical="center" wrapText="1"/>
    </xf>
    <xf numFmtId="0" fontId="2" fillId="11" borderId="24" xfId="1" applyFont="1" applyFill="1" applyBorder="1" applyAlignment="1" applyProtection="1">
      <alignment horizontal="center" vertical="center" wrapText="1"/>
    </xf>
    <xf numFmtId="0" fontId="2" fillId="11" borderId="8" xfId="1" applyFont="1" applyFill="1" applyBorder="1" applyAlignment="1" applyProtection="1">
      <alignment horizontal="center" vertical="center" wrapText="1"/>
      <protection locked="0"/>
    </xf>
    <xf numFmtId="0" fontId="2" fillId="11" borderId="8" xfId="1" applyFont="1" applyFill="1" applyBorder="1" applyAlignment="1" applyProtection="1">
      <alignment vertical="center" wrapText="1"/>
    </xf>
    <xf numFmtId="0" fontId="2" fillId="11" borderId="8" xfId="1" applyFont="1" applyFill="1" applyBorder="1" applyAlignment="1" applyProtection="1">
      <alignment horizontal="center" vertical="center" wrapText="1"/>
    </xf>
    <xf numFmtId="0" fontId="2" fillId="11" borderId="0" xfId="1" applyFont="1" applyFill="1" applyBorder="1" applyAlignment="1" applyProtection="1">
      <alignment vertical="center" wrapText="1"/>
      <protection locked="0"/>
    </xf>
    <xf numFmtId="0" fontId="2" fillId="11" borderId="27" xfId="1" applyFont="1" applyFill="1" applyBorder="1" applyAlignment="1" applyProtection="1">
      <alignment horizontal="center" vertical="center" wrapText="1"/>
      <protection locked="0"/>
    </xf>
    <xf numFmtId="0" fontId="2" fillId="11" borderId="0" xfId="2" applyFont="1" applyFill="1" applyAlignment="1" applyProtection="1">
      <alignment vertical="center" wrapText="1"/>
      <protection locked="0"/>
    </xf>
    <xf numFmtId="0" fontId="21" fillId="11" borderId="0" xfId="1" applyFont="1" applyFill="1" applyBorder="1" applyAlignment="1" applyProtection="1">
      <alignment vertical="center" wrapText="1"/>
      <protection locked="0"/>
    </xf>
    <xf numFmtId="0" fontId="21" fillId="11" borderId="0" xfId="1" applyFont="1" applyFill="1" applyBorder="1" applyAlignment="1" applyProtection="1">
      <alignment vertical="center" wrapText="1"/>
    </xf>
    <xf numFmtId="0" fontId="21" fillId="11" borderId="0" xfId="1" applyFont="1" applyFill="1" applyBorder="1" applyAlignment="1" applyProtection="1">
      <alignment horizontal="left" vertical="center" wrapText="1"/>
    </xf>
    <xf numFmtId="0" fontId="22" fillId="11" borderId="27" xfId="1" applyFont="1" applyFill="1" applyBorder="1" applyAlignment="1" applyProtection="1">
      <alignment horizontal="center" vertical="center" wrapText="1"/>
    </xf>
    <xf numFmtId="0" fontId="3" fillId="11" borderId="0" xfId="1" applyFont="1" applyFill="1" applyBorder="1" applyAlignment="1" applyProtection="1">
      <alignment horizontal="center" vertical="center" wrapText="1"/>
    </xf>
    <xf numFmtId="0" fontId="0" fillId="0" borderId="0" xfId="0" applyBorder="1"/>
    <xf numFmtId="0" fontId="2" fillId="2" borderId="0" xfId="2" applyFont="1" applyFill="1" applyBorder="1" applyAlignment="1" applyProtection="1">
      <alignment vertical="top"/>
    </xf>
    <xf numFmtId="10" fontId="2" fillId="0" borderId="0" xfId="9" applyNumberFormat="1" applyFont="1" applyFill="1" applyBorder="1" applyAlignment="1" applyProtection="1">
      <alignment horizontal="center" vertical="center" wrapText="1"/>
    </xf>
    <xf numFmtId="0" fontId="2" fillId="2" borderId="28" xfId="1" applyFont="1" applyFill="1" applyBorder="1" applyAlignment="1" applyProtection="1">
      <alignment vertical="center" wrapText="1"/>
      <protection locked="0"/>
    </xf>
    <xf numFmtId="0" fontId="2" fillId="2" borderId="24" xfId="1" applyFont="1" applyFill="1" applyBorder="1" applyAlignment="1" applyProtection="1">
      <alignment horizontal="left" vertical="center" wrapText="1"/>
    </xf>
    <xf numFmtId="0" fontId="2" fillId="2" borderId="0" xfId="1" applyFont="1" applyFill="1" applyBorder="1" applyAlignment="1" applyProtection="1">
      <alignment horizontal="left" vertical="center" wrapText="1"/>
    </xf>
    <xf numFmtId="0" fontId="2" fillId="0" borderId="24" xfId="1" applyFont="1" applyFill="1" applyBorder="1" applyAlignment="1" applyProtection="1">
      <alignment horizontal="left" vertical="center" wrapText="1"/>
    </xf>
    <xf numFmtId="0" fontId="2" fillId="0" borderId="0" xfId="1" applyFont="1" applyFill="1" applyBorder="1" applyAlignment="1" applyProtection="1">
      <alignment horizontal="left" vertical="center" wrapText="1"/>
    </xf>
    <xf numFmtId="0" fontId="2" fillId="2" borderId="0" xfId="1" applyFont="1" applyFill="1" applyBorder="1" applyAlignment="1" applyProtection="1">
      <alignment horizontal="center" vertical="center" wrapText="1"/>
    </xf>
    <xf numFmtId="0" fontId="2" fillId="2" borderId="24" xfId="1" applyFont="1" applyFill="1" applyBorder="1" applyAlignment="1" applyProtection="1">
      <alignment horizontal="center" vertical="center" wrapText="1"/>
    </xf>
    <xf numFmtId="0" fontId="2" fillId="2" borderId="27" xfId="1" applyFont="1" applyFill="1" applyBorder="1" applyAlignment="1" applyProtection="1">
      <alignment horizontal="center" vertical="center" wrapText="1"/>
    </xf>
    <xf numFmtId="0" fontId="2" fillId="2" borderId="0" xfId="1" applyFont="1" applyFill="1" applyBorder="1" applyAlignment="1" applyProtection="1">
      <alignment horizontal="center" vertical="center" wrapText="1"/>
      <protection locked="0"/>
    </xf>
    <xf numFmtId="0" fontId="2" fillId="2" borderId="24" xfId="1" applyFont="1" applyFill="1" applyBorder="1" applyAlignment="1" applyProtection="1">
      <alignment vertical="center" wrapText="1"/>
    </xf>
    <xf numFmtId="0" fontId="2" fillId="2" borderId="0" xfId="1" applyFont="1" applyFill="1" applyBorder="1" applyAlignment="1" applyProtection="1">
      <alignment vertical="center" wrapText="1"/>
    </xf>
    <xf numFmtId="0" fontId="2" fillId="2" borderId="0" xfId="2" applyFont="1" applyFill="1" applyBorder="1" applyAlignment="1" applyProtection="1">
      <alignment horizontal="center" vertical="center" wrapText="1"/>
    </xf>
    <xf numFmtId="0" fontId="2" fillId="2" borderId="24" xfId="2" applyFont="1" applyFill="1" applyBorder="1" applyAlignment="1" applyProtection="1">
      <alignment horizontal="left" vertical="center" wrapText="1"/>
    </xf>
    <xf numFmtId="0" fontId="2" fillId="2" borderId="0" xfId="2" applyFont="1" applyFill="1" applyBorder="1" applyAlignment="1" applyProtection="1">
      <alignment horizontal="left" vertical="center" wrapText="1"/>
    </xf>
    <xf numFmtId="0" fontId="2" fillId="0" borderId="8" xfId="2" applyFont="1" applyBorder="1" applyAlignment="1" applyProtection="1">
      <alignment horizontal="center" vertical="center" wrapText="1"/>
      <protection locked="0"/>
    </xf>
    <xf numFmtId="0" fontId="2" fillId="0" borderId="0" xfId="2" applyFont="1" applyBorder="1" applyAlignment="1" applyProtection="1">
      <alignment horizontal="center" vertical="center" wrapText="1"/>
      <protection locked="0"/>
    </xf>
    <xf numFmtId="0" fontId="2" fillId="0" borderId="0" xfId="2" applyFont="1" applyBorder="1" applyAlignment="1" applyProtection="1">
      <alignment horizontal="center" vertical="center" wrapText="1"/>
    </xf>
    <xf numFmtId="164" fontId="2" fillId="2" borderId="0" xfId="2" applyNumberFormat="1" applyFont="1" applyFill="1" applyBorder="1" applyAlignment="1" applyProtection="1">
      <alignment horizontal="center" vertical="center" wrapText="1"/>
      <protection locked="0"/>
    </xf>
    <xf numFmtId="164" fontId="2" fillId="2" borderId="27" xfId="2" applyNumberFormat="1" applyFont="1" applyFill="1" applyBorder="1" applyAlignment="1" applyProtection="1">
      <alignment horizontal="center" vertical="center" wrapText="1"/>
      <protection locked="0"/>
    </xf>
    <xf numFmtId="0" fontId="2" fillId="2" borderId="0" xfId="2" applyFont="1" applyFill="1" applyBorder="1" applyAlignment="1" applyProtection="1">
      <alignment vertical="center" wrapText="1"/>
    </xf>
    <xf numFmtId="0" fontId="2" fillId="0" borderId="0" xfId="1" applyFont="1" applyFill="1" applyBorder="1" applyAlignment="1" applyProtection="1">
      <alignment horizontal="left" vertical="center" wrapText="1"/>
      <protection locked="0"/>
    </xf>
    <xf numFmtId="164" fontId="2" fillId="2" borderId="0" xfId="1" applyNumberFormat="1" applyFont="1" applyFill="1" applyBorder="1" applyAlignment="1" applyProtection="1">
      <alignment horizontal="center" vertical="center" wrapText="1"/>
    </xf>
    <xf numFmtId="0" fontId="2" fillId="0" borderId="0" xfId="1" applyFont="1" applyFill="1" applyBorder="1" applyAlignment="1" applyProtection="1">
      <alignment vertical="center" wrapText="1"/>
    </xf>
    <xf numFmtId="0" fontId="2" fillId="2" borderId="0" xfId="1" applyFont="1" applyFill="1" applyBorder="1" applyAlignment="1" applyProtection="1">
      <alignment horizontal="left" vertical="top" wrapText="1"/>
    </xf>
    <xf numFmtId="0" fontId="2" fillId="2" borderId="24" xfId="1" applyFont="1" applyFill="1" applyBorder="1" applyAlignment="1" applyProtection="1">
      <alignment horizontal="left" vertical="top" wrapText="1"/>
    </xf>
    <xf numFmtId="0" fontId="2" fillId="0" borderId="24" xfId="1" applyFont="1" applyBorder="1" applyAlignment="1" applyProtection="1">
      <alignment horizontal="left" vertical="center" wrapText="1"/>
    </xf>
    <xf numFmtId="0" fontId="2" fillId="0" borderId="0" xfId="1" applyFont="1" applyBorder="1" applyAlignment="1" applyProtection="1">
      <alignment horizontal="left" vertical="center" wrapText="1"/>
    </xf>
    <xf numFmtId="0" fontId="2" fillId="0" borderId="0" xfId="1" applyFont="1" applyBorder="1" applyAlignment="1" applyProtection="1">
      <alignment horizontal="center" vertical="center" wrapText="1"/>
    </xf>
    <xf numFmtId="0" fontId="3" fillId="0" borderId="24" xfId="1" applyFont="1" applyFill="1" applyBorder="1" applyAlignment="1" applyProtection="1">
      <alignment horizontal="left" vertical="center" wrapText="1"/>
    </xf>
    <xf numFmtId="0" fontId="3" fillId="0" borderId="0" xfId="1" applyFont="1" applyFill="1" applyBorder="1" applyAlignment="1" applyProtection="1">
      <alignment horizontal="left" vertical="center" wrapText="1"/>
    </xf>
    <xf numFmtId="0" fontId="3" fillId="0" borderId="27" xfId="1" applyFont="1" applyFill="1" applyBorder="1" applyAlignment="1" applyProtection="1">
      <alignment horizontal="left" vertical="center" wrapText="1"/>
    </xf>
    <xf numFmtId="0" fontId="2" fillId="11" borderId="0" xfId="1" applyFont="1" applyFill="1" applyBorder="1" applyAlignment="1" applyProtection="1">
      <alignment horizontal="center" vertical="center" wrapText="1"/>
    </xf>
    <xf numFmtId="0" fontId="2" fillId="11" borderId="24" xfId="1" applyFont="1" applyFill="1" applyBorder="1" applyAlignment="1" applyProtection="1">
      <alignment horizontal="left" vertical="center" wrapText="1"/>
    </xf>
    <xf numFmtId="0" fontId="2" fillId="11" borderId="0" xfId="1" applyFont="1" applyFill="1" applyBorder="1" applyAlignment="1" applyProtection="1">
      <alignment horizontal="left" vertical="center" wrapText="1"/>
    </xf>
    <xf numFmtId="0" fontId="2" fillId="11" borderId="8" xfId="1" applyFont="1" applyFill="1" applyBorder="1" applyAlignment="1" applyProtection="1">
      <alignment horizontal="center" vertical="center" wrapText="1"/>
      <protection locked="0"/>
    </xf>
    <xf numFmtId="0" fontId="2" fillId="11" borderId="0" xfId="1" applyFont="1" applyFill="1" applyBorder="1" applyAlignment="1" applyProtection="1">
      <alignment horizontal="center" vertical="center" wrapText="1"/>
      <protection locked="0"/>
    </xf>
    <xf numFmtId="0" fontId="9" fillId="2" borderId="24" xfId="2" applyFont="1" applyFill="1" applyBorder="1" applyAlignment="1" applyProtection="1">
      <alignment horizontal="left" vertical="center" wrapText="1"/>
    </xf>
    <xf numFmtId="0" fontId="9" fillId="2" borderId="0" xfId="2" applyFont="1" applyFill="1" applyBorder="1" applyAlignment="1" applyProtection="1">
      <alignment horizontal="left" vertical="center" wrapText="1"/>
    </xf>
    <xf numFmtId="0" fontId="9" fillId="2" borderId="0" xfId="2" applyFont="1" applyFill="1" applyBorder="1" applyAlignment="1" applyProtection="1">
      <alignment horizontal="center" vertical="center" wrapText="1"/>
    </xf>
    <xf numFmtId="0" fontId="9" fillId="2" borderId="24" xfId="2" applyFont="1" applyFill="1" applyBorder="1" applyAlignment="1" applyProtection="1">
      <alignment horizontal="center" vertical="center" wrapText="1"/>
    </xf>
    <xf numFmtId="0" fontId="9" fillId="2" borderId="0" xfId="2" applyFont="1" applyFill="1" applyBorder="1" applyAlignment="1" applyProtection="1">
      <alignment horizontal="center" vertical="center"/>
    </xf>
    <xf numFmtId="0" fontId="9" fillId="0" borderId="0"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10" fillId="2" borderId="27" xfId="2" applyFont="1" applyFill="1" applyBorder="1" applyAlignment="1" applyProtection="1">
      <alignment horizontal="center" vertical="center"/>
    </xf>
    <xf numFmtId="0" fontId="2" fillId="2" borderId="0" xfId="1" applyFont="1" applyFill="1" applyBorder="1" applyAlignment="1" applyProtection="1">
      <alignment horizontal="left" vertical="center" wrapText="1"/>
      <protection locked="0"/>
    </xf>
    <xf numFmtId="0" fontId="2" fillId="0" borderId="0" xfId="2" applyFont="1" applyBorder="1" applyAlignment="1" applyProtection="1">
      <alignment horizontal="left" vertical="center" wrapText="1"/>
    </xf>
    <xf numFmtId="0" fontId="2" fillId="0" borderId="0" xfId="2" applyFont="1" applyBorder="1" applyAlignment="1" applyProtection="1">
      <alignment horizontal="left" vertical="top" wrapText="1"/>
    </xf>
    <xf numFmtId="0" fontId="9" fillId="2" borderId="0" xfId="2" applyFont="1" applyFill="1" applyBorder="1" applyAlignment="1" applyProtection="1">
      <alignment horizontal="right" vertical="center" wrapText="1"/>
    </xf>
    <xf numFmtId="0" fontId="3" fillId="0" borderId="0" xfId="1" applyFont="1" applyBorder="1" applyAlignment="1" applyProtection="1">
      <alignment vertical="center" wrapText="1"/>
    </xf>
    <xf numFmtId="0" fontId="2" fillId="0" borderId="0" xfId="1" applyFont="1" applyBorder="1" applyAlignment="1" applyProtection="1">
      <alignment horizontal="center" vertical="center" wrapText="1"/>
      <protection locked="0"/>
    </xf>
    <xf numFmtId="164" fontId="9" fillId="2" borderId="0" xfId="2" applyNumberFormat="1" applyFont="1" applyFill="1" applyBorder="1" applyAlignment="1" applyProtection="1">
      <alignment horizontal="center" vertical="center" wrapText="1"/>
      <protection locked="0"/>
    </xf>
    <xf numFmtId="0" fontId="9" fillId="0" borderId="0" xfId="2" applyFont="1" applyFill="1" applyAlignment="1" applyProtection="1">
      <alignment vertical="center"/>
      <protection locked="0"/>
    </xf>
    <xf numFmtId="0" fontId="2" fillId="0" borderId="0" xfId="1" applyFont="1" applyFill="1" applyBorder="1" applyAlignment="1" applyProtection="1">
      <alignment vertical="center" wrapText="1"/>
      <protection locked="0"/>
    </xf>
    <xf numFmtId="0" fontId="2" fillId="0" borderId="0" xfId="2" applyFont="1" applyFill="1" applyAlignment="1" applyProtection="1">
      <alignment vertical="center" wrapText="1"/>
      <protection locked="0"/>
    </xf>
    <xf numFmtId="0" fontId="2" fillId="0" borderId="27" xfId="1" applyFont="1" applyFill="1" applyBorder="1" applyAlignment="1" applyProtection="1">
      <alignment horizontal="center" vertical="center" wrapText="1"/>
      <protection locked="0"/>
    </xf>
    <xf numFmtId="0" fontId="3" fillId="0" borderId="0" xfId="1" applyFont="1" applyBorder="1" applyAlignment="1" applyProtection="1">
      <alignment horizontal="center" vertical="center" wrapText="1"/>
      <protection locked="0"/>
    </xf>
    <xf numFmtId="164" fontId="9" fillId="2" borderId="27" xfId="2" applyNumberFormat="1" applyFont="1" applyFill="1" applyBorder="1" applyAlignment="1" applyProtection="1">
      <alignment horizontal="center" vertical="center" wrapText="1"/>
      <protection locked="0"/>
    </xf>
    <xf numFmtId="0" fontId="9" fillId="2" borderId="0" xfId="1" applyFont="1" applyFill="1" applyBorder="1" applyAlignment="1" applyProtection="1">
      <alignment vertical="center" wrapText="1"/>
    </xf>
    <xf numFmtId="0" fontId="9" fillId="2" borderId="27" xfId="1" applyFont="1" applyFill="1" applyBorder="1" applyAlignment="1" applyProtection="1">
      <alignment vertical="center" wrapText="1"/>
    </xf>
    <xf numFmtId="164" fontId="2" fillId="2" borderId="0" xfId="2" applyNumberFormat="1" applyFont="1" applyFill="1" applyBorder="1" applyAlignment="1" applyProtection="1">
      <alignment vertical="center" wrapText="1"/>
      <protection locked="0"/>
    </xf>
    <xf numFmtId="0" fontId="9" fillId="0" borderId="0" xfId="1" applyFont="1" applyAlignment="1" applyProtection="1">
      <alignment vertical="center"/>
      <protection locked="0"/>
    </xf>
    <xf numFmtId="0" fontId="9" fillId="2" borderId="0" xfId="1" applyFont="1" applyFill="1" applyBorder="1" applyAlignment="1" applyProtection="1">
      <alignment horizontal="center" vertical="center"/>
    </xf>
    <xf numFmtId="0" fontId="9" fillId="2" borderId="0" xfId="1" applyFont="1" applyFill="1" applyBorder="1" applyAlignment="1" applyProtection="1">
      <alignment horizontal="center" vertical="center"/>
      <protection locked="0"/>
    </xf>
    <xf numFmtId="164" fontId="9" fillId="2" borderId="0" xfId="1" applyNumberFormat="1" applyFont="1" applyFill="1" applyBorder="1" applyAlignment="1" applyProtection="1">
      <alignment horizontal="center" vertical="center"/>
      <protection locked="0"/>
    </xf>
    <xf numFmtId="0" fontId="9" fillId="0" borderId="0" xfId="1" applyFont="1" applyBorder="1" applyAlignment="1" applyProtection="1">
      <alignment vertical="center"/>
      <protection locked="0"/>
    </xf>
    <xf numFmtId="164" fontId="9" fillId="2" borderId="27" xfId="1" applyNumberFormat="1" applyFont="1" applyFill="1" applyBorder="1" applyAlignment="1" applyProtection="1">
      <alignment horizontal="center" vertical="center"/>
      <protection locked="0"/>
    </xf>
    <xf numFmtId="0" fontId="9" fillId="2" borderId="24" xfId="1" applyFont="1" applyFill="1" applyBorder="1" applyAlignment="1" applyProtection="1">
      <alignment vertical="center" wrapText="1"/>
    </xf>
    <xf numFmtId="0" fontId="9" fillId="2" borderId="0" xfId="1" applyFont="1" applyFill="1" applyBorder="1" applyAlignment="1" applyProtection="1">
      <alignment vertical="center" wrapText="1"/>
      <protection locked="0"/>
    </xf>
    <xf numFmtId="0" fontId="9" fillId="0" borderId="27" xfId="1" applyFont="1" applyBorder="1" applyAlignment="1" applyProtection="1">
      <alignment vertical="center" wrapText="1"/>
    </xf>
    <xf numFmtId="0" fontId="9" fillId="2" borderId="24" xfId="1" applyFont="1" applyFill="1" applyBorder="1" applyAlignment="1" applyProtection="1">
      <alignment vertical="center"/>
    </xf>
    <xf numFmtId="0" fontId="9" fillId="2" borderId="0" xfId="1" applyFont="1" applyFill="1" applyBorder="1" applyAlignment="1" applyProtection="1">
      <alignment horizontal="left" vertical="center" wrapText="1"/>
    </xf>
    <xf numFmtId="164" fontId="9" fillId="2" borderId="0" xfId="1" applyNumberFormat="1" applyFont="1" applyFill="1" applyBorder="1" applyAlignment="1" applyProtection="1">
      <alignment vertical="center"/>
    </xf>
    <xf numFmtId="0" fontId="9" fillId="2" borderId="24" xfId="1" applyFont="1" applyFill="1" applyBorder="1" applyAlignment="1" applyProtection="1">
      <alignment horizontal="center" vertical="center"/>
    </xf>
    <xf numFmtId="0" fontId="9" fillId="0" borderId="0" xfId="1" applyFont="1" applyFill="1" applyBorder="1" applyAlignment="1" applyProtection="1">
      <alignment horizontal="center" vertical="center" wrapText="1"/>
    </xf>
    <xf numFmtId="42" fontId="9" fillId="2" borderId="0" xfId="10" applyNumberFormat="1" applyFont="1" applyFill="1" applyBorder="1" applyAlignment="1" applyProtection="1">
      <alignment horizontal="center" vertical="center"/>
    </xf>
    <xf numFmtId="2" fontId="9" fillId="2" borderId="0" xfId="11" applyNumberFormat="1" applyFont="1" applyFill="1" applyBorder="1" applyAlignment="1" applyProtection="1">
      <alignment horizontal="center" vertical="center"/>
    </xf>
    <xf numFmtId="2" fontId="9" fillId="2" borderId="27" xfId="11" applyNumberFormat="1" applyFont="1" applyFill="1" applyBorder="1" applyAlignment="1" applyProtection="1">
      <alignment horizontal="center" vertical="center"/>
    </xf>
    <xf numFmtId="0" fontId="9" fillId="0" borderId="8" xfId="1" applyFont="1" applyFill="1" applyBorder="1" applyAlignment="1" applyProtection="1">
      <alignment horizontal="center" vertical="center" wrapText="1"/>
    </xf>
    <xf numFmtId="0" fontId="9" fillId="2" borderId="39" xfId="1" applyFont="1" applyFill="1" applyBorder="1" applyAlignment="1" applyProtection="1">
      <alignment horizontal="center" vertical="center"/>
    </xf>
    <xf numFmtId="0" fontId="9" fillId="2" borderId="14" xfId="1" applyFont="1" applyFill="1" applyBorder="1" applyAlignment="1" applyProtection="1">
      <alignment horizontal="center" vertical="center"/>
    </xf>
    <xf numFmtId="0" fontId="9" fillId="0" borderId="14" xfId="1" applyFont="1" applyFill="1" applyBorder="1" applyAlignment="1" applyProtection="1">
      <alignment horizontal="center" vertical="center" wrapText="1"/>
    </xf>
    <xf numFmtId="42" fontId="9" fillId="2" borderId="14" xfId="10" applyNumberFormat="1" applyFont="1" applyFill="1" applyBorder="1" applyAlignment="1" applyProtection="1">
      <alignment horizontal="center" vertical="center"/>
    </xf>
    <xf numFmtId="2" fontId="9" fillId="2" borderId="14" xfId="11" applyNumberFormat="1" applyFont="1" applyFill="1" applyBorder="1" applyAlignment="1" applyProtection="1">
      <alignment horizontal="center" vertical="center"/>
    </xf>
    <xf numFmtId="2" fontId="9" fillId="2" borderId="40" xfId="11" applyNumberFormat="1" applyFont="1" applyFill="1" applyBorder="1" applyAlignment="1" applyProtection="1">
      <alignment horizontal="center" vertical="center"/>
    </xf>
    <xf numFmtId="164" fontId="2" fillId="0" borderId="0" xfId="1" applyNumberFormat="1" applyFont="1" applyBorder="1" applyAlignment="1" applyProtection="1">
      <alignment horizontal="center" vertical="center" wrapText="1"/>
      <protection locked="0"/>
    </xf>
    <xf numFmtId="0" fontId="2" fillId="2" borderId="17" xfId="2" applyFont="1" applyFill="1" applyBorder="1" applyAlignment="1" applyProtection="1">
      <alignment vertical="center" wrapText="1"/>
    </xf>
    <xf numFmtId="0" fontId="2" fillId="2" borderId="18" xfId="2" applyFont="1" applyFill="1" applyBorder="1" applyAlignment="1" applyProtection="1">
      <alignment vertical="center" wrapText="1"/>
    </xf>
    <xf numFmtId="0" fontId="9" fillId="0" borderId="8" xfId="2" applyFont="1" applyFill="1" applyBorder="1" applyAlignment="1" applyProtection="1">
      <alignment horizontal="center" vertical="center"/>
    </xf>
    <xf numFmtId="0" fontId="9" fillId="0" borderId="10" xfId="2" applyFont="1" applyFill="1" applyBorder="1" applyAlignment="1" applyProtection="1">
      <alignment vertical="center" wrapText="1"/>
    </xf>
    <xf numFmtId="0" fontId="9" fillId="0" borderId="10" xfId="2" applyFont="1" applyFill="1" applyBorder="1" applyAlignment="1" applyProtection="1">
      <alignment vertical="center" wrapText="1"/>
      <protection locked="0"/>
    </xf>
    <xf numFmtId="0" fontId="9" fillId="0" borderId="10" xfId="2" applyFont="1" applyFill="1" applyBorder="1" applyAlignment="1" applyProtection="1">
      <alignment horizontal="center" vertical="center" wrapText="1"/>
      <protection locked="0"/>
    </xf>
    <xf numFmtId="0" fontId="9" fillId="2" borderId="0" xfId="2" applyFont="1" applyFill="1" applyBorder="1" applyAlignment="1" applyProtection="1">
      <alignment vertical="top"/>
    </xf>
    <xf numFmtId="0" fontId="2" fillId="2" borderId="24" xfId="1" applyFont="1" applyFill="1" applyBorder="1" applyAlignment="1" applyProtection="1">
      <alignment horizontal="center" vertical="center" wrapText="1"/>
    </xf>
    <xf numFmtId="0" fontId="2" fillId="2" borderId="0" xfId="1" applyFont="1" applyFill="1" applyBorder="1" applyAlignment="1" applyProtection="1">
      <alignment horizontal="center" vertical="center" wrapText="1"/>
    </xf>
    <xf numFmtId="0" fontId="2" fillId="2" borderId="22" xfId="1" applyFont="1" applyFill="1" applyBorder="1" applyAlignment="1" applyProtection="1">
      <alignment horizontal="center" vertical="center" wrapText="1"/>
    </xf>
    <xf numFmtId="0" fontId="2" fillId="2" borderId="26" xfId="1" applyFont="1" applyFill="1" applyBorder="1" applyAlignment="1" applyProtection="1">
      <alignment horizontal="center" vertical="center" wrapText="1"/>
    </xf>
    <xf numFmtId="0" fontId="2" fillId="2" borderId="8" xfId="1" applyFont="1" applyFill="1" applyBorder="1" applyAlignment="1" applyProtection="1">
      <alignment horizontal="center" vertical="center" wrapText="1"/>
    </xf>
    <xf numFmtId="0" fontId="4" fillId="4" borderId="19" xfId="1" applyFont="1" applyFill="1" applyBorder="1" applyAlignment="1" applyProtection="1">
      <alignment horizontal="center" vertical="center" wrapText="1"/>
    </xf>
    <xf numFmtId="0" fontId="4" fillId="4" borderId="10" xfId="1" applyFont="1" applyFill="1" applyBorder="1" applyAlignment="1" applyProtection="1">
      <alignment horizontal="center" vertical="center" wrapText="1"/>
    </xf>
    <xf numFmtId="14" fontId="4" fillId="0" borderId="20" xfId="1" applyNumberFormat="1" applyFont="1" applyFill="1" applyBorder="1" applyAlignment="1" applyProtection="1">
      <alignment horizontal="center" vertical="center" wrapText="1"/>
    </xf>
    <xf numFmtId="14" fontId="4" fillId="0" borderId="8" xfId="1" applyNumberFormat="1" applyFont="1" applyFill="1" applyBorder="1" applyAlignment="1" applyProtection="1">
      <alignment horizontal="center" vertical="center" wrapText="1"/>
    </xf>
    <xf numFmtId="0" fontId="2" fillId="2" borderId="21" xfId="1" applyFont="1" applyFill="1" applyBorder="1" applyAlignment="1" applyProtection="1">
      <alignment horizontal="center" vertical="center" wrapText="1"/>
    </xf>
    <xf numFmtId="0" fontId="2" fillId="2" borderId="10" xfId="1" applyFont="1" applyFill="1" applyBorder="1" applyAlignment="1" applyProtection="1">
      <alignment horizontal="center" vertical="center" wrapText="1"/>
    </xf>
    <xf numFmtId="0" fontId="2" fillId="2" borderId="11" xfId="1" applyFont="1" applyFill="1" applyBorder="1" applyAlignment="1" applyProtection="1">
      <alignment horizontal="center" vertical="center" wrapText="1"/>
    </xf>
    <xf numFmtId="0" fontId="4" fillId="4" borderId="7" xfId="1" applyFont="1" applyFill="1" applyBorder="1" applyAlignment="1" applyProtection="1">
      <alignment horizontal="center" vertical="center" wrapText="1"/>
    </xf>
    <xf numFmtId="0" fontId="4" fillId="4" borderId="8" xfId="1" applyFont="1" applyFill="1" applyBorder="1" applyAlignment="1" applyProtection="1">
      <alignment horizontal="center" vertical="center" wrapText="1"/>
    </xf>
    <xf numFmtId="0" fontId="4" fillId="4" borderId="23" xfId="1" applyFont="1" applyFill="1" applyBorder="1" applyAlignment="1" applyProtection="1">
      <alignment horizontal="center" vertical="center" wrapText="1"/>
    </xf>
    <xf numFmtId="0" fontId="2" fillId="2" borderId="24" xfId="1" applyFont="1" applyFill="1" applyBorder="1" applyAlignment="1" applyProtection="1">
      <alignment horizontal="left" vertical="top" wrapText="1"/>
    </xf>
    <xf numFmtId="0" fontId="2" fillId="2" borderId="0" xfId="1" applyFont="1" applyFill="1" applyBorder="1" applyAlignment="1" applyProtection="1">
      <alignment horizontal="left" vertical="top" wrapText="1"/>
    </xf>
    <xf numFmtId="0" fontId="2" fillId="2" borderId="1" xfId="1" applyFont="1" applyFill="1" applyBorder="1" applyAlignment="1" applyProtection="1">
      <alignment horizontal="center" vertical="center" wrapText="1"/>
    </xf>
    <xf numFmtId="0" fontId="2" fillId="2" borderId="2" xfId="1" applyFont="1" applyFill="1" applyBorder="1" applyAlignment="1" applyProtection="1">
      <alignment horizontal="center" vertical="center" wrapText="1"/>
    </xf>
    <xf numFmtId="0" fontId="2" fillId="2" borderId="7" xfId="1" applyFont="1" applyFill="1" applyBorder="1" applyAlignment="1" applyProtection="1">
      <alignment horizontal="center" vertical="center" wrapText="1"/>
    </xf>
    <xf numFmtId="0" fontId="2" fillId="2" borderId="12" xfId="1" applyFont="1" applyFill="1" applyBorder="1" applyAlignment="1" applyProtection="1">
      <alignment horizontal="center" vertical="center" wrapText="1"/>
    </xf>
    <xf numFmtId="0" fontId="2" fillId="2" borderId="13" xfId="1" applyFont="1" applyFill="1" applyBorder="1" applyAlignment="1" applyProtection="1">
      <alignment horizontal="center" vertical="center" wrapText="1"/>
    </xf>
    <xf numFmtId="0" fontId="3" fillId="2" borderId="3" xfId="1" applyFont="1" applyFill="1" applyBorder="1" applyAlignment="1" applyProtection="1">
      <alignment horizontal="center" vertical="center" wrapText="1"/>
    </xf>
    <xf numFmtId="0" fontId="3" fillId="2" borderId="0" xfId="1" applyFont="1" applyFill="1" applyBorder="1" applyAlignment="1" applyProtection="1">
      <alignment horizontal="center" vertical="center" wrapText="1"/>
    </xf>
    <xf numFmtId="0" fontId="3" fillId="2" borderId="14" xfId="1" applyFont="1" applyFill="1" applyBorder="1" applyAlignment="1" applyProtection="1">
      <alignment horizontal="center" vertical="center" wrapText="1"/>
    </xf>
    <xf numFmtId="0" fontId="3" fillId="0" borderId="4" xfId="1" applyFont="1" applyFill="1" applyBorder="1" applyAlignment="1" applyProtection="1">
      <alignment horizontal="right" vertical="center" wrapText="1"/>
    </xf>
    <xf numFmtId="0" fontId="3" fillId="0" borderId="5" xfId="1" applyFont="1" applyFill="1" applyBorder="1" applyAlignment="1" applyProtection="1">
      <alignment horizontal="right" vertical="center" wrapText="1"/>
    </xf>
    <xf numFmtId="0" fontId="3" fillId="0" borderId="6" xfId="1" applyFont="1" applyFill="1" applyBorder="1" applyAlignment="1" applyProtection="1">
      <alignment horizontal="right" vertical="center" wrapText="1"/>
    </xf>
    <xf numFmtId="0" fontId="3" fillId="2" borderId="9" xfId="1" applyFont="1" applyFill="1" applyBorder="1" applyAlignment="1" applyProtection="1">
      <alignment horizontal="right" vertical="center" wrapText="1"/>
    </xf>
    <xf numFmtId="0" fontId="3" fillId="2" borderId="10" xfId="1" applyFont="1" applyFill="1" applyBorder="1" applyAlignment="1" applyProtection="1">
      <alignment horizontal="right" vertical="center" wrapText="1"/>
    </xf>
    <xf numFmtId="0" fontId="3" fillId="2" borderId="11" xfId="1" applyFont="1" applyFill="1" applyBorder="1" applyAlignment="1" applyProtection="1">
      <alignment horizontal="right" vertical="center" wrapText="1"/>
    </xf>
    <xf numFmtId="0" fontId="3" fillId="2" borderId="13" xfId="1" applyFont="1" applyFill="1" applyBorder="1" applyAlignment="1" applyProtection="1">
      <alignment horizontal="right" vertical="top" wrapText="1"/>
    </xf>
    <xf numFmtId="0" fontId="3" fillId="2" borderId="15" xfId="1" applyFont="1" applyFill="1" applyBorder="1" applyAlignment="1" applyProtection="1">
      <alignment horizontal="right" vertical="top" wrapText="1"/>
    </xf>
    <xf numFmtId="0" fontId="2" fillId="2" borderId="16" xfId="1" applyFont="1" applyFill="1" applyBorder="1" applyAlignment="1" applyProtection="1">
      <alignment horizontal="center" vertical="center" wrapText="1"/>
    </xf>
    <xf numFmtId="0" fontId="2" fillId="2" borderId="17" xfId="1" applyFont="1" applyFill="1" applyBorder="1" applyAlignment="1" applyProtection="1">
      <alignment horizontal="center" vertical="center" wrapText="1"/>
    </xf>
    <xf numFmtId="0" fontId="2" fillId="2" borderId="18" xfId="1" applyFont="1" applyFill="1" applyBorder="1" applyAlignment="1" applyProtection="1">
      <alignment horizontal="center" vertical="center" wrapText="1"/>
    </xf>
    <xf numFmtId="0" fontId="2" fillId="2" borderId="24" xfId="1" applyFont="1" applyFill="1" applyBorder="1" applyAlignment="1" applyProtection="1">
      <alignment horizontal="left" vertical="center" wrapText="1"/>
    </xf>
    <xf numFmtId="0" fontId="2" fillId="2" borderId="25" xfId="1" applyFont="1" applyFill="1" applyBorder="1" applyAlignment="1" applyProtection="1">
      <alignment horizontal="left" vertical="center" wrapText="1"/>
    </xf>
    <xf numFmtId="0" fontId="2" fillId="2" borderId="8" xfId="1" applyFont="1" applyFill="1" applyBorder="1" applyAlignment="1" applyProtection="1">
      <alignment horizontal="left" vertical="center" wrapText="1"/>
      <protection locked="0"/>
    </xf>
    <xf numFmtId="0" fontId="2" fillId="2" borderId="0" xfId="1" applyFont="1" applyFill="1" applyBorder="1" applyAlignment="1" applyProtection="1">
      <alignment horizontal="right" vertical="center" wrapText="1"/>
    </xf>
    <xf numFmtId="0" fontId="2" fillId="2" borderId="8" xfId="1" applyFont="1" applyFill="1" applyBorder="1" applyAlignment="1" applyProtection="1">
      <alignment horizontal="center" vertical="center" wrapText="1"/>
      <protection locked="0"/>
    </xf>
    <xf numFmtId="0" fontId="2" fillId="2" borderId="23" xfId="1" applyFont="1" applyFill="1" applyBorder="1" applyAlignment="1" applyProtection="1">
      <alignment horizontal="center" vertical="center" wrapText="1"/>
      <protection locked="0"/>
    </xf>
    <xf numFmtId="0" fontId="2" fillId="2" borderId="27" xfId="1" applyFont="1" applyFill="1" applyBorder="1" applyAlignment="1" applyProtection="1">
      <alignment horizontal="center" vertical="center" wrapText="1"/>
    </xf>
    <xf numFmtId="0" fontId="2" fillId="2" borderId="0" xfId="1" applyFont="1" applyFill="1" applyBorder="1" applyAlignment="1" applyProtection="1">
      <alignment horizontal="left" vertical="center" wrapText="1"/>
    </xf>
    <xf numFmtId="0" fontId="2" fillId="2" borderId="28" xfId="1" applyFont="1" applyFill="1" applyBorder="1" applyAlignment="1" applyProtection="1">
      <alignment horizontal="right" vertical="center" wrapText="1"/>
    </xf>
    <xf numFmtId="0" fontId="2" fillId="2" borderId="25" xfId="1" applyFont="1" applyFill="1" applyBorder="1" applyAlignment="1" applyProtection="1">
      <alignment horizontal="right" vertical="center" wrapText="1"/>
    </xf>
    <xf numFmtId="0" fontId="2" fillId="2" borderId="24" xfId="1" applyFont="1" applyFill="1" applyBorder="1" applyAlignment="1" applyProtection="1">
      <alignment vertical="center" wrapText="1"/>
    </xf>
    <xf numFmtId="0" fontId="2" fillId="2" borderId="0" xfId="1" applyFont="1" applyFill="1" applyBorder="1" applyAlignment="1" applyProtection="1">
      <alignment vertical="center" wrapText="1"/>
    </xf>
    <xf numFmtId="0" fontId="2" fillId="2" borderId="9" xfId="1" applyFont="1" applyFill="1" applyBorder="1" applyAlignment="1" applyProtection="1">
      <alignment horizontal="center" vertical="center" wrapText="1"/>
      <protection locked="0"/>
    </xf>
    <xf numFmtId="0" fontId="2" fillId="2" borderId="10" xfId="1" applyFont="1" applyFill="1" applyBorder="1" applyAlignment="1" applyProtection="1">
      <alignment horizontal="center" vertical="center" wrapText="1"/>
      <protection locked="0"/>
    </xf>
    <xf numFmtId="0" fontId="2" fillId="2" borderId="20" xfId="1" applyFont="1" applyFill="1" applyBorder="1" applyAlignment="1" applyProtection="1">
      <alignment horizontal="center" vertical="center" wrapText="1"/>
      <protection locked="0"/>
    </xf>
    <xf numFmtId="0" fontId="2" fillId="2" borderId="0" xfId="1" applyFont="1" applyFill="1" applyBorder="1" applyAlignment="1" applyProtection="1">
      <alignment horizontal="center" vertical="center" wrapText="1"/>
      <protection locked="0"/>
    </xf>
    <xf numFmtId="0" fontId="4" fillId="4" borderId="29" xfId="1" applyFont="1" applyFill="1" applyBorder="1" applyAlignment="1" applyProtection="1">
      <alignment horizontal="center" vertical="center" wrapText="1"/>
    </xf>
    <xf numFmtId="0" fontId="4" fillId="4" borderId="3" xfId="1" applyFont="1" applyFill="1" applyBorder="1" applyAlignment="1" applyProtection="1">
      <alignment horizontal="center" vertical="center" wrapText="1"/>
    </xf>
    <xf numFmtId="0" fontId="4" fillId="4" borderId="30" xfId="1" applyFont="1" applyFill="1" applyBorder="1" applyAlignment="1" applyProtection="1">
      <alignment horizontal="center" vertical="center" wrapText="1"/>
    </xf>
    <xf numFmtId="0" fontId="4" fillId="4" borderId="16" xfId="1" applyFont="1" applyFill="1" applyBorder="1" applyAlignment="1" applyProtection="1">
      <alignment horizontal="center" vertical="center" wrapText="1"/>
    </xf>
    <xf numFmtId="0" fontId="4" fillId="4" borderId="17" xfId="1" applyFont="1" applyFill="1" applyBorder="1" applyAlignment="1" applyProtection="1">
      <alignment horizontal="center" vertical="center" wrapText="1"/>
    </xf>
    <xf numFmtId="0" fontId="4" fillId="4" borderId="32" xfId="1" applyFont="1" applyFill="1" applyBorder="1" applyAlignment="1" applyProtection="1">
      <alignment horizontal="center" vertical="center" wrapText="1"/>
    </xf>
    <xf numFmtId="0" fontId="4" fillId="4" borderId="53" xfId="1" applyFont="1" applyFill="1" applyBorder="1" applyAlignment="1" applyProtection="1">
      <alignment horizontal="center" vertical="center" wrapText="1"/>
    </xf>
    <xf numFmtId="0" fontId="4" fillId="4" borderId="5" xfId="1" applyFont="1" applyFill="1" applyBorder="1" applyAlignment="1" applyProtection="1">
      <alignment horizontal="center" vertical="center" wrapText="1"/>
    </xf>
    <xf numFmtId="0" fontId="4" fillId="4" borderId="6" xfId="1" applyFont="1" applyFill="1" applyBorder="1" applyAlignment="1" applyProtection="1">
      <alignment horizontal="center" vertical="center" wrapText="1"/>
    </xf>
    <xf numFmtId="0" fontId="4" fillId="4" borderId="11" xfId="1" applyFont="1" applyFill="1" applyBorder="1" applyAlignment="1" applyProtection="1">
      <alignment horizontal="center" vertical="center" wrapText="1"/>
    </xf>
    <xf numFmtId="0" fontId="2" fillId="2" borderId="27" xfId="1" applyFont="1" applyFill="1" applyBorder="1" applyAlignment="1" applyProtection="1">
      <alignment horizontal="left" vertical="center" wrapText="1"/>
    </xf>
    <xf numFmtId="0" fontId="2" fillId="2" borderId="23" xfId="1" applyFont="1" applyFill="1" applyBorder="1" applyAlignment="1" applyProtection="1">
      <alignment horizontal="center" vertical="center" wrapText="1"/>
    </xf>
    <xf numFmtId="0" fontId="2" fillId="2" borderId="19" xfId="1" applyFont="1" applyFill="1" applyBorder="1" applyAlignment="1" applyProtection="1">
      <alignment horizontal="center" vertical="center" wrapText="1"/>
    </xf>
    <xf numFmtId="0" fontId="2" fillId="2" borderId="20" xfId="1" applyFont="1" applyFill="1" applyBorder="1" applyAlignment="1" applyProtection="1">
      <alignment horizontal="center" vertical="center" wrapText="1"/>
    </xf>
    <xf numFmtId="0" fontId="2" fillId="2" borderId="9" xfId="1" applyFont="1" applyFill="1" applyBorder="1" applyAlignment="1" applyProtection="1">
      <alignment horizontal="center" vertical="center" wrapText="1"/>
    </xf>
    <xf numFmtId="0" fontId="2" fillId="2" borderId="15" xfId="1" applyFont="1" applyFill="1" applyBorder="1" applyAlignment="1" applyProtection="1">
      <alignment horizontal="center" vertical="center" wrapText="1"/>
    </xf>
    <xf numFmtId="0" fontId="5" fillId="0" borderId="19" xfId="1" applyFont="1" applyFill="1" applyBorder="1" applyAlignment="1" applyProtection="1">
      <alignment horizontal="center" vertical="center" wrapText="1"/>
      <protection locked="0"/>
    </xf>
    <xf numFmtId="0" fontId="5" fillId="0" borderId="10" xfId="1" applyFont="1" applyFill="1" applyBorder="1" applyAlignment="1" applyProtection="1">
      <alignment horizontal="center" vertical="center" wrapText="1"/>
      <protection locked="0"/>
    </xf>
    <xf numFmtId="0" fontId="5" fillId="0" borderId="20" xfId="1" applyFont="1" applyFill="1" applyBorder="1" applyAlignment="1" applyProtection="1">
      <alignment horizontal="center" vertical="center" wrapText="1"/>
      <protection locked="0"/>
    </xf>
    <xf numFmtId="0" fontId="5" fillId="0" borderId="9" xfId="1" applyFont="1" applyFill="1" applyBorder="1" applyAlignment="1" applyProtection="1">
      <alignment horizontal="center" vertical="center" wrapText="1"/>
      <protection locked="0"/>
    </xf>
    <xf numFmtId="0" fontId="5" fillId="0" borderId="11" xfId="1" applyFont="1" applyFill="1" applyBorder="1" applyAlignment="1" applyProtection="1">
      <alignment horizontal="center" vertical="center" wrapText="1"/>
      <protection locked="0"/>
    </xf>
    <xf numFmtId="0" fontId="4" fillId="4" borderId="54" xfId="1" applyFont="1" applyFill="1" applyBorder="1" applyAlignment="1" applyProtection="1">
      <alignment horizontal="center" vertical="center" wrapText="1"/>
    </xf>
    <xf numFmtId="0" fontId="4" fillId="4" borderId="20" xfId="1" applyFont="1" applyFill="1" applyBorder="1" applyAlignment="1" applyProtection="1">
      <alignment horizontal="center" vertical="center" wrapText="1"/>
    </xf>
    <xf numFmtId="0" fontId="0" fillId="0" borderId="8" xfId="0" applyBorder="1" applyAlignment="1">
      <alignment horizontal="center"/>
    </xf>
    <xf numFmtId="0" fontId="5" fillId="0" borderId="34" xfId="1" applyFont="1" applyFill="1" applyBorder="1" applyAlignment="1" applyProtection="1">
      <alignment horizontal="center" vertical="center" wrapText="1"/>
      <protection locked="0"/>
    </xf>
    <xf numFmtId="0" fontId="5" fillId="0" borderId="35" xfId="1" applyFont="1" applyFill="1" applyBorder="1" applyAlignment="1" applyProtection="1">
      <alignment horizontal="center" vertical="center" wrapText="1"/>
      <protection locked="0"/>
    </xf>
    <xf numFmtId="0" fontId="5" fillId="0" borderId="36" xfId="1" applyFont="1" applyFill="1" applyBorder="1" applyAlignment="1" applyProtection="1">
      <alignment horizontal="center" vertical="center" wrapText="1"/>
      <protection locked="0"/>
    </xf>
    <xf numFmtId="164" fontId="2" fillId="2" borderId="8" xfId="1" applyNumberFormat="1" applyFont="1" applyFill="1" applyBorder="1" applyAlignment="1" applyProtection="1">
      <alignment horizontal="center" vertical="center" wrapText="1"/>
      <protection locked="0"/>
    </xf>
    <xf numFmtId="0" fontId="2" fillId="2" borderId="11" xfId="1" applyFont="1" applyFill="1" applyBorder="1" applyAlignment="1" applyProtection="1">
      <alignment horizontal="center" vertical="center" wrapText="1"/>
      <protection locked="0"/>
    </xf>
    <xf numFmtId="0" fontId="2" fillId="2" borderId="28" xfId="1" applyFont="1" applyFill="1" applyBorder="1" applyAlignment="1" applyProtection="1">
      <alignment horizontal="right" vertical="center" wrapText="1"/>
      <protection locked="0"/>
    </xf>
    <xf numFmtId="0" fontId="2" fillId="2" borderId="0" xfId="1" applyFont="1" applyFill="1" applyBorder="1" applyAlignment="1" applyProtection="1">
      <alignment horizontal="right" vertical="center" wrapText="1"/>
      <protection locked="0"/>
    </xf>
    <xf numFmtId="165" fontId="2" fillId="2" borderId="8" xfId="1" applyNumberFormat="1" applyFont="1" applyFill="1" applyBorder="1" applyAlignment="1" applyProtection="1">
      <alignment horizontal="center" vertical="center" wrapText="1"/>
      <protection locked="0"/>
    </xf>
    <xf numFmtId="0" fontId="2" fillId="2" borderId="28" xfId="1" applyFont="1" applyFill="1" applyBorder="1" applyAlignment="1" applyProtection="1">
      <alignment horizontal="left" vertical="center" wrapText="1"/>
    </xf>
    <xf numFmtId="165" fontId="2" fillId="2" borderId="8" xfId="1" applyNumberFormat="1" applyFont="1" applyFill="1" applyBorder="1" applyAlignment="1" applyProtection="1">
      <alignment horizontal="right" vertical="center" wrapText="1"/>
      <protection locked="0"/>
    </xf>
    <xf numFmtId="0" fontId="6" fillId="4" borderId="19" xfId="1" applyFont="1" applyFill="1" applyBorder="1" applyAlignment="1" applyProtection="1">
      <alignment horizontal="center" vertical="center" wrapText="1"/>
    </xf>
    <xf numFmtId="0" fontId="6" fillId="4" borderId="10" xfId="1" applyFont="1" applyFill="1" applyBorder="1" applyAlignment="1" applyProtection="1">
      <alignment horizontal="center" vertical="center" wrapText="1"/>
    </xf>
    <xf numFmtId="0" fontId="6" fillId="4" borderId="20" xfId="1" applyFont="1" applyFill="1" applyBorder="1" applyAlignment="1" applyProtection="1">
      <alignment horizontal="center" vertical="center" wrapText="1"/>
    </xf>
    <xf numFmtId="0" fontId="2" fillId="0" borderId="8" xfId="1" applyFont="1" applyBorder="1" applyAlignment="1" applyProtection="1">
      <alignment horizontal="center" vertical="center" wrapText="1"/>
      <protection locked="0"/>
    </xf>
    <xf numFmtId="0" fontId="1" fillId="0" borderId="13" xfId="1" applyBorder="1" applyAlignment="1">
      <alignment horizontal="center"/>
    </xf>
    <xf numFmtId="0" fontId="2" fillId="2" borderId="39" xfId="1" applyFont="1" applyFill="1" applyBorder="1" applyAlignment="1" applyProtection="1">
      <alignment horizontal="center" vertical="center" wrapText="1"/>
    </xf>
    <xf numFmtId="0" fontId="2" fillId="2" borderId="14" xfId="1" applyFont="1" applyFill="1" applyBorder="1" applyAlignment="1" applyProtection="1">
      <alignment horizontal="center" vertical="center" wrapText="1"/>
    </xf>
    <xf numFmtId="0" fontId="2" fillId="2" borderId="40" xfId="1" applyFont="1" applyFill="1" applyBorder="1" applyAlignment="1" applyProtection="1">
      <alignment horizontal="center" vertical="center" wrapText="1"/>
    </xf>
    <xf numFmtId="0" fontId="1" fillId="0" borderId="8" xfId="1" applyBorder="1" applyAlignment="1">
      <alignment horizontal="center"/>
    </xf>
    <xf numFmtId="0" fontId="2" fillId="0" borderId="24" xfId="1" applyFont="1" applyFill="1" applyBorder="1" applyAlignment="1" applyProtection="1">
      <alignment horizontal="left" vertical="center" wrapText="1"/>
    </xf>
    <xf numFmtId="0" fontId="2" fillId="0" borderId="0" xfId="1" applyFont="1" applyFill="1" applyBorder="1" applyAlignment="1" applyProtection="1">
      <alignment horizontal="left" vertical="center" wrapText="1"/>
    </xf>
    <xf numFmtId="0" fontId="2" fillId="2" borderId="24" xfId="1" applyFont="1" applyFill="1" applyBorder="1" applyAlignment="1" applyProtection="1">
      <alignment horizontal="left" vertical="justify" wrapText="1"/>
    </xf>
    <xf numFmtId="0" fontId="2" fillId="2" borderId="0" xfId="1" applyFont="1" applyFill="1" applyBorder="1" applyAlignment="1" applyProtection="1">
      <alignment horizontal="left" vertical="justify" wrapText="1"/>
    </xf>
    <xf numFmtId="0" fontId="2" fillId="2" borderId="24" xfId="1" applyFont="1" applyFill="1" applyBorder="1" applyAlignment="1" applyProtection="1">
      <alignment horizontal="justify" vertical="justify" wrapText="1"/>
    </xf>
    <xf numFmtId="0" fontId="2" fillId="2" borderId="0" xfId="1" applyFont="1" applyFill="1" applyBorder="1" applyAlignment="1" applyProtection="1">
      <alignment horizontal="justify" vertical="justify" wrapText="1"/>
    </xf>
    <xf numFmtId="0" fontId="1" fillId="0" borderId="0" xfId="1" applyBorder="1" applyAlignment="1">
      <alignment horizontal="center"/>
    </xf>
    <xf numFmtId="0" fontId="2" fillId="0" borderId="24" xfId="1" applyFont="1" applyFill="1" applyBorder="1" applyAlignment="1" applyProtection="1">
      <alignment horizontal="left" wrapText="1"/>
    </xf>
    <xf numFmtId="0" fontId="2" fillId="0" borderId="0" xfId="1" applyFont="1" applyFill="1" applyBorder="1" applyAlignment="1" applyProtection="1">
      <alignment horizontal="left" wrapText="1"/>
    </xf>
    <xf numFmtId="0" fontId="2" fillId="0" borderId="24" xfId="1" applyFont="1" applyFill="1" applyBorder="1" applyAlignment="1" applyProtection="1">
      <alignment horizontal="justify" vertical="justify" wrapText="1"/>
    </xf>
    <xf numFmtId="0" fontId="2" fillId="0" borderId="0" xfId="1" applyFont="1" applyFill="1" applyBorder="1" applyAlignment="1" applyProtection="1">
      <alignment horizontal="justify" vertical="justify" wrapText="1"/>
    </xf>
    <xf numFmtId="0" fontId="0" fillId="0" borderId="13" xfId="0" applyBorder="1" applyAlignment="1">
      <alignment horizontal="center"/>
    </xf>
    <xf numFmtId="0" fontId="9" fillId="0" borderId="8" xfId="1" applyFont="1" applyBorder="1" applyAlignment="1" applyProtection="1">
      <alignment horizontal="center" vertical="center" wrapText="1"/>
      <protection locked="0"/>
    </xf>
    <xf numFmtId="0" fontId="9" fillId="0" borderId="13" xfId="1" applyFont="1" applyBorder="1" applyAlignment="1" applyProtection="1">
      <alignment horizontal="center" vertical="center" wrapText="1"/>
      <protection locked="0"/>
    </xf>
    <xf numFmtId="0" fontId="9" fillId="0" borderId="8" xfId="1" applyFont="1" applyFill="1" applyBorder="1" applyAlignment="1" applyProtection="1">
      <alignment horizontal="center" vertical="center" wrapText="1"/>
      <protection locked="0"/>
    </xf>
    <xf numFmtId="0" fontId="9" fillId="0" borderId="7" xfId="1" applyFont="1" applyBorder="1" applyAlignment="1" applyProtection="1">
      <alignment horizontal="center" vertical="center" wrapText="1"/>
    </xf>
    <xf numFmtId="0" fontId="9" fillId="0" borderId="8" xfId="1" applyFont="1" applyBorder="1" applyAlignment="1" applyProtection="1">
      <alignment horizontal="center" vertical="center" wrapText="1"/>
    </xf>
    <xf numFmtId="0" fontId="9" fillId="0" borderId="23" xfId="1" applyFont="1" applyBorder="1" applyAlignment="1" applyProtection="1">
      <alignment horizontal="center" vertical="center" wrapText="1"/>
    </xf>
    <xf numFmtId="0" fontId="9" fillId="0" borderId="1" xfId="1" applyFont="1" applyBorder="1" applyAlignment="1" applyProtection="1">
      <alignment horizontal="center" vertical="center" wrapText="1"/>
    </xf>
    <xf numFmtId="0" fontId="9" fillId="0" borderId="2" xfId="1" applyFont="1" applyBorder="1" applyAlignment="1" applyProtection="1">
      <alignment horizontal="center" vertical="center" wrapText="1"/>
    </xf>
    <xf numFmtId="0" fontId="3" fillId="0" borderId="2" xfId="1" applyFont="1" applyBorder="1" applyAlignment="1" applyProtection="1">
      <alignment horizontal="center" vertical="center" wrapText="1"/>
    </xf>
    <xf numFmtId="0" fontId="3" fillId="0" borderId="8" xfId="1" applyFont="1" applyBorder="1" applyAlignment="1" applyProtection="1">
      <alignment horizontal="center" vertical="center" wrapText="1"/>
    </xf>
    <xf numFmtId="0" fontId="3" fillId="0" borderId="2" xfId="1" applyFont="1" applyFill="1" applyBorder="1" applyAlignment="1" applyProtection="1">
      <alignment horizontal="right" vertical="center" wrapText="1"/>
    </xf>
    <xf numFmtId="0" fontId="3" fillId="0" borderId="33" xfId="1" applyFont="1" applyFill="1" applyBorder="1" applyAlignment="1" applyProtection="1">
      <alignment horizontal="right" vertical="center" wrapText="1"/>
    </xf>
    <xf numFmtId="0" fontId="3" fillId="2" borderId="8" xfId="1" applyFont="1" applyFill="1" applyBorder="1" applyAlignment="1" applyProtection="1">
      <alignment horizontal="right" vertical="center" wrapText="1"/>
    </xf>
    <xf numFmtId="0" fontId="3" fillId="2" borderId="23" xfId="1" applyFont="1" applyFill="1" applyBorder="1" applyAlignment="1" applyProtection="1">
      <alignment horizontal="right" vertical="center" wrapText="1"/>
    </xf>
    <xf numFmtId="0" fontId="12" fillId="4" borderId="23" xfId="1" applyFont="1" applyFill="1" applyBorder="1" applyAlignment="1" applyProtection="1">
      <alignment horizontal="center" vertical="center" wrapText="1"/>
    </xf>
    <xf numFmtId="0" fontId="12" fillId="4" borderId="8" xfId="1" applyFont="1" applyFill="1" applyBorder="1" applyAlignment="1" applyProtection="1">
      <alignment horizontal="center" vertical="center" wrapText="1"/>
    </xf>
    <xf numFmtId="0" fontId="2" fillId="4" borderId="19" xfId="2" applyFont="1" applyFill="1" applyBorder="1" applyAlignment="1" applyProtection="1">
      <alignment horizontal="center" vertical="center" wrapText="1"/>
    </xf>
    <xf numFmtId="0" fontId="2" fillId="4" borderId="10" xfId="2" applyFont="1" applyFill="1" applyBorder="1" applyAlignment="1" applyProtection="1">
      <alignment horizontal="center" vertical="center" wrapText="1"/>
    </xf>
    <xf numFmtId="0" fontId="2" fillId="4" borderId="20" xfId="2" applyFont="1" applyFill="1" applyBorder="1" applyAlignment="1" applyProtection="1">
      <alignment horizontal="center" vertical="center" wrapText="1"/>
    </xf>
    <xf numFmtId="0" fontId="2" fillId="2" borderId="8" xfId="2" applyFont="1" applyFill="1" applyBorder="1" applyAlignment="1" applyProtection="1">
      <alignment horizontal="center" vertical="center" wrapText="1"/>
    </xf>
    <xf numFmtId="164" fontId="2" fillId="2" borderId="9" xfId="2" applyNumberFormat="1" applyFont="1" applyFill="1" applyBorder="1" applyAlignment="1" applyProtection="1">
      <alignment horizontal="center" vertical="center" wrapText="1"/>
      <protection locked="0"/>
    </xf>
    <xf numFmtId="164" fontId="2" fillId="2" borderId="10" xfId="2" applyNumberFormat="1" applyFont="1" applyFill="1" applyBorder="1" applyAlignment="1" applyProtection="1">
      <alignment horizontal="center" vertical="center" wrapText="1"/>
      <protection locked="0"/>
    </xf>
    <xf numFmtId="164" fontId="2" fillId="2" borderId="11" xfId="2" applyNumberFormat="1" applyFont="1" applyFill="1" applyBorder="1" applyAlignment="1" applyProtection="1">
      <alignment horizontal="center" vertical="center" wrapText="1"/>
      <protection locked="0"/>
    </xf>
    <xf numFmtId="0" fontId="2" fillId="2" borderId="21" xfId="2" applyFont="1" applyFill="1" applyBorder="1" applyAlignment="1" applyProtection="1">
      <alignment horizontal="center" vertical="center" wrapText="1"/>
    </xf>
    <xf numFmtId="0" fontId="2" fillId="2" borderId="22" xfId="2" applyFont="1" applyFill="1" applyBorder="1" applyAlignment="1" applyProtection="1">
      <alignment horizontal="center" vertical="center" wrapText="1"/>
    </xf>
    <xf numFmtId="0" fontId="2" fillId="2" borderId="26" xfId="2" applyFont="1" applyFill="1" applyBorder="1" applyAlignment="1" applyProtection="1">
      <alignment horizontal="center" vertical="center" wrapText="1"/>
    </xf>
    <xf numFmtId="0" fontId="2" fillId="2" borderId="24" xfId="2" applyFont="1" applyFill="1" applyBorder="1" applyAlignment="1" applyProtection="1">
      <alignment horizontal="left" vertical="center" wrapText="1"/>
    </xf>
    <xf numFmtId="0" fontId="2" fillId="2" borderId="0" xfId="2" applyFont="1" applyFill="1" applyBorder="1" applyAlignment="1" applyProtection="1">
      <alignment horizontal="left" vertical="center" wrapText="1"/>
    </xf>
    <xf numFmtId="0" fontId="2" fillId="2" borderId="8" xfId="2" applyFont="1" applyFill="1" applyBorder="1" applyAlignment="1" applyProtection="1">
      <alignment horizontal="center" vertical="center" wrapText="1"/>
      <protection locked="0"/>
    </xf>
    <xf numFmtId="0" fontId="2" fillId="2" borderId="23" xfId="2" applyFont="1" applyFill="1" applyBorder="1" applyAlignment="1" applyProtection="1">
      <alignment horizontal="center" vertical="center" wrapText="1"/>
      <protection locked="0"/>
    </xf>
    <xf numFmtId="0" fontId="2" fillId="2" borderId="1" xfId="2" applyFont="1" applyFill="1" applyBorder="1" applyAlignment="1" applyProtection="1">
      <alignment horizontal="center" vertical="center" wrapText="1"/>
    </xf>
    <xf numFmtId="0" fontId="2" fillId="2" borderId="2" xfId="2" applyFont="1" applyFill="1" applyBorder="1" applyAlignment="1" applyProtection="1">
      <alignment horizontal="center" vertical="center" wrapText="1"/>
    </xf>
    <xf numFmtId="0" fontId="2" fillId="2" borderId="7" xfId="2" applyFont="1" applyFill="1" applyBorder="1" applyAlignment="1" applyProtection="1">
      <alignment horizontal="center" vertical="center" wrapText="1"/>
    </xf>
    <xf numFmtId="0" fontId="2" fillId="2" borderId="12" xfId="2" applyFont="1" applyFill="1" applyBorder="1" applyAlignment="1" applyProtection="1">
      <alignment horizontal="center" vertical="center" wrapText="1"/>
    </xf>
    <xf numFmtId="0" fontId="2" fillId="2" borderId="13" xfId="2" applyFont="1" applyFill="1" applyBorder="1" applyAlignment="1" applyProtection="1">
      <alignment horizontal="center" vertical="center" wrapText="1"/>
    </xf>
    <xf numFmtId="0" fontId="3" fillId="2" borderId="3" xfId="2" applyFont="1" applyFill="1" applyBorder="1" applyAlignment="1" applyProtection="1">
      <alignment horizontal="center" vertical="center" wrapText="1"/>
    </xf>
    <xf numFmtId="0" fontId="3" fillId="2" borderId="0" xfId="2" applyFont="1" applyFill="1" applyBorder="1" applyAlignment="1" applyProtection="1">
      <alignment horizontal="center" vertical="center" wrapText="1"/>
    </xf>
    <xf numFmtId="0" fontId="3" fillId="2" borderId="14" xfId="2" applyFont="1" applyFill="1" applyBorder="1" applyAlignment="1" applyProtection="1">
      <alignment horizontal="center" vertical="center" wrapText="1"/>
    </xf>
    <xf numFmtId="0" fontId="3" fillId="0" borderId="4" xfId="2" applyFont="1" applyFill="1" applyBorder="1" applyAlignment="1" applyProtection="1">
      <alignment horizontal="right" vertical="center" wrapText="1"/>
    </xf>
    <xf numFmtId="0" fontId="3" fillId="0" borderId="5" xfId="2" applyFont="1" applyFill="1" applyBorder="1" applyAlignment="1" applyProtection="1">
      <alignment horizontal="right" vertical="center" wrapText="1"/>
    </xf>
    <xf numFmtId="0" fontId="3" fillId="0" borderId="6" xfId="2" applyFont="1" applyFill="1" applyBorder="1" applyAlignment="1" applyProtection="1">
      <alignment horizontal="right" vertical="center" wrapText="1"/>
    </xf>
    <xf numFmtId="0" fontId="3" fillId="2" borderId="9" xfId="2" applyFont="1" applyFill="1" applyBorder="1" applyAlignment="1" applyProtection="1">
      <alignment horizontal="right" vertical="center" wrapText="1"/>
    </xf>
    <xf numFmtId="0" fontId="3" fillId="2" borderId="10" xfId="2" applyFont="1" applyFill="1" applyBorder="1" applyAlignment="1" applyProtection="1">
      <alignment horizontal="right" vertical="center" wrapText="1"/>
    </xf>
    <xf numFmtId="0" fontId="3" fillId="2" borderId="11" xfId="2" applyFont="1" applyFill="1" applyBorder="1" applyAlignment="1" applyProtection="1">
      <alignment horizontal="right" vertical="center" wrapText="1"/>
    </xf>
    <xf numFmtId="0" fontId="3" fillId="2" borderId="13" xfId="2" applyFont="1" applyFill="1" applyBorder="1" applyAlignment="1" applyProtection="1">
      <alignment horizontal="right" vertical="center" wrapText="1"/>
    </xf>
    <xf numFmtId="0" fontId="3" fillId="2" borderId="15" xfId="2" applyFont="1" applyFill="1" applyBorder="1" applyAlignment="1" applyProtection="1">
      <alignment horizontal="right" vertical="center" wrapText="1"/>
    </xf>
    <xf numFmtId="0" fontId="2" fillId="2" borderId="16" xfId="2" applyFont="1" applyFill="1" applyBorder="1" applyAlignment="1" applyProtection="1">
      <alignment horizontal="center" vertical="center" wrapText="1"/>
    </xf>
    <xf numFmtId="0" fontId="2" fillId="2" borderId="17" xfId="2" applyFont="1" applyFill="1" applyBorder="1" applyAlignment="1" applyProtection="1">
      <alignment horizontal="center" vertical="center" wrapText="1"/>
    </xf>
    <xf numFmtId="0" fontId="2" fillId="2" borderId="18" xfId="2" applyFont="1" applyFill="1" applyBorder="1" applyAlignment="1" applyProtection="1">
      <alignment horizontal="center" vertical="center" wrapText="1"/>
    </xf>
    <xf numFmtId="0" fontId="2" fillId="2" borderId="24" xfId="2" applyFont="1" applyFill="1" applyBorder="1" applyAlignment="1" applyProtection="1">
      <alignment horizontal="center" vertical="center" wrapText="1"/>
    </xf>
    <xf numFmtId="0" fontId="2" fillId="2" borderId="0" xfId="2" applyFont="1" applyFill="1" applyBorder="1" applyAlignment="1" applyProtection="1">
      <alignment horizontal="center" vertical="center" wrapText="1"/>
    </xf>
    <xf numFmtId="0" fontId="2" fillId="2" borderId="10" xfId="2" applyFont="1" applyFill="1" applyBorder="1" applyAlignment="1" applyProtection="1">
      <alignment horizontal="center" vertical="center" wrapText="1"/>
    </xf>
    <xf numFmtId="0" fontId="2" fillId="2" borderId="11" xfId="2" applyFont="1" applyFill="1" applyBorder="1" applyAlignment="1" applyProtection="1">
      <alignment horizontal="center" vertical="center" wrapText="1"/>
    </xf>
    <xf numFmtId="0" fontId="18" fillId="2" borderId="8" xfId="2" applyFont="1" applyFill="1" applyBorder="1" applyAlignment="1" applyProtection="1">
      <alignment horizontal="center" vertical="center" wrapText="1"/>
      <protection locked="0"/>
    </xf>
    <xf numFmtId="0" fontId="18" fillId="2" borderId="23" xfId="2" applyFont="1" applyFill="1" applyBorder="1" applyAlignment="1" applyProtection="1">
      <alignment horizontal="center" vertical="center" wrapText="1"/>
      <protection locked="0"/>
    </xf>
    <xf numFmtId="0" fontId="2" fillId="2" borderId="27" xfId="2" applyFont="1" applyFill="1" applyBorder="1" applyAlignment="1" applyProtection="1">
      <alignment horizontal="center" vertical="center" wrapText="1"/>
    </xf>
    <xf numFmtId="0" fontId="2" fillId="2" borderId="9" xfId="2" applyFont="1" applyFill="1" applyBorder="1" applyAlignment="1" applyProtection="1">
      <alignment horizontal="center" vertical="center" wrapText="1"/>
      <protection locked="0"/>
    </xf>
    <xf numFmtId="0" fontId="2" fillId="2" borderId="11" xfId="2" applyFont="1" applyFill="1" applyBorder="1" applyAlignment="1" applyProtection="1">
      <alignment horizontal="center" vertical="center" wrapText="1"/>
      <protection locked="0"/>
    </xf>
    <xf numFmtId="0" fontId="2" fillId="2" borderId="25" xfId="2" applyFont="1" applyFill="1" applyBorder="1" applyAlignment="1" applyProtection="1">
      <alignment horizontal="center" vertical="center" wrapText="1"/>
    </xf>
    <xf numFmtId="0" fontId="4" fillId="4" borderId="19" xfId="2" applyFont="1" applyFill="1" applyBorder="1" applyAlignment="1" applyProtection="1">
      <alignment horizontal="center" vertical="center" wrapText="1"/>
    </xf>
    <xf numFmtId="0" fontId="4" fillId="4" borderId="10" xfId="2" applyFont="1" applyFill="1" applyBorder="1" applyAlignment="1" applyProtection="1">
      <alignment horizontal="center" vertical="center" wrapText="1"/>
    </xf>
    <xf numFmtId="0" fontId="4" fillId="4" borderId="11" xfId="2" applyFont="1" applyFill="1" applyBorder="1" applyAlignment="1" applyProtection="1">
      <alignment horizontal="center" vertical="center" wrapText="1"/>
    </xf>
    <xf numFmtId="0" fontId="2" fillId="2" borderId="0" xfId="2" applyFont="1" applyFill="1" applyBorder="1" applyAlignment="1" applyProtection="1">
      <alignment vertical="center" wrapText="1"/>
    </xf>
    <xf numFmtId="164" fontId="2" fillId="2" borderId="20" xfId="2" applyNumberFormat="1" applyFont="1" applyFill="1" applyBorder="1" applyAlignment="1" applyProtection="1">
      <alignment horizontal="center" vertical="center" wrapText="1"/>
      <protection locked="0"/>
    </xf>
    <xf numFmtId="0" fontId="2" fillId="2" borderId="20" xfId="2" applyFont="1" applyFill="1" applyBorder="1" applyAlignment="1" applyProtection="1">
      <alignment horizontal="center" vertical="center" wrapText="1"/>
      <protection locked="0"/>
    </xf>
    <xf numFmtId="0" fontId="2" fillId="0" borderId="0" xfId="2" applyFont="1" applyFill="1" applyBorder="1" applyAlignment="1" applyProtection="1">
      <alignment horizontal="center" vertical="center" wrapText="1"/>
    </xf>
    <xf numFmtId="0" fontId="2" fillId="0" borderId="25" xfId="2" applyFont="1" applyFill="1" applyBorder="1" applyAlignment="1" applyProtection="1">
      <alignment horizontal="center" vertical="center" wrapText="1"/>
    </xf>
    <xf numFmtId="164" fontId="2" fillId="2" borderId="8" xfId="2" applyNumberFormat="1" applyFont="1" applyFill="1" applyBorder="1" applyAlignment="1" applyProtection="1">
      <alignment horizontal="center" vertical="center" wrapText="1"/>
      <protection locked="0"/>
    </xf>
    <xf numFmtId="0" fontId="2" fillId="0" borderId="24" xfId="2" applyFont="1" applyFill="1" applyBorder="1" applyAlignment="1" applyProtection="1">
      <alignment horizontal="left" vertical="center" wrapText="1"/>
    </xf>
    <xf numFmtId="0" fontId="2" fillId="0" borderId="0" xfId="2" applyFont="1" applyFill="1" applyBorder="1" applyAlignment="1" applyProtection="1">
      <alignment horizontal="left" vertical="center" wrapText="1"/>
    </xf>
    <xf numFmtId="0" fontId="2" fillId="0" borderId="8" xfId="2" applyFont="1" applyFill="1" applyBorder="1" applyAlignment="1" applyProtection="1">
      <alignment horizontal="center" vertical="center" wrapText="1"/>
    </xf>
    <xf numFmtId="164" fontId="2" fillId="2" borderId="0" xfId="2" applyNumberFormat="1" applyFont="1" applyFill="1" applyBorder="1" applyAlignment="1" applyProtection="1">
      <alignment horizontal="center" vertical="center" wrapText="1"/>
      <protection locked="0"/>
    </xf>
    <xf numFmtId="164" fontId="2" fillId="2" borderId="27" xfId="2" applyNumberFormat="1" applyFont="1" applyFill="1" applyBorder="1" applyAlignment="1" applyProtection="1">
      <alignment horizontal="center" vertical="center" wrapText="1"/>
      <protection locked="0"/>
    </xf>
    <xf numFmtId="168" fontId="2" fillId="2" borderId="8" xfId="2" applyNumberFormat="1" applyFont="1" applyFill="1" applyBorder="1" applyAlignment="1" applyProtection="1">
      <alignment horizontal="center" vertical="center" wrapText="1"/>
      <protection locked="0"/>
    </xf>
    <xf numFmtId="0" fontId="2" fillId="0" borderId="8" xfId="2" applyFont="1" applyFill="1" applyBorder="1" applyAlignment="1" applyProtection="1">
      <alignment horizontal="left" vertical="center" wrapText="1"/>
    </xf>
    <xf numFmtId="0" fontId="3" fillId="2" borderId="24" xfId="2" applyFont="1" applyFill="1" applyBorder="1" applyAlignment="1" applyProtection="1">
      <alignment horizontal="left" vertical="center" wrapText="1"/>
    </xf>
    <xf numFmtId="0" fontId="3" fillId="2" borderId="25" xfId="2" applyFont="1" applyFill="1" applyBorder="1" applyAlignment="1" applyProtection="1">
      <alignment horizontal="left" vertical="center" wrapText="1"/>
    </xf>
    <xf numFmtId="0" fontId="2" fillId="2" borderId="28" xfId="2" applyFont="1" applyFill="1" applyBorder="1" applyAlignment="1" applyProtection="1">
      <alignment horizontal="center" vertical="center" wrapText="1"/>
    </xf>
    <xf numFmtId="0" fontId="2" fillId="2" borderId="25" xfId="2" applyFont="1" applyFill="1" applyBorder="1" applyAlignment="1" applyProtection="1">
      <alignment horizontal="left" vertical="center" wrapText="1"/>
    </xf>
    <xf numFmtId="0" fontId="3" fillId="2" borderId="0" xfId="2" applyFont="1" applyFill="1" applyBorder="1" applyAlignment="1" applyProtection="1">
      <alignment horizontal="left" vertical="center" wrapText="1"/>
    </xf>
    <xf numFmtId="0" fontId="3" fillId="2" borderId="27" xfId="2" applyFont="1" applyFill="1" applyBorder="1" applyAlignment="1" applyProtection="1">
      <alignment horizontal="left" vertical="center" wrapText="1"/>
    </xf>
    <xf numFmtId="17" fontId="2" fillId="2" borderId="8" xfId="2" applyNumberFormat="1" applyFont="1" applyFill="1" applyBorder="1" applyAlignment="1" applyProtection="1">
      <alignment horizontal="center" vertical="center" wrapText="1"/>
      <protection locked="0"/>
    </xf>
    <xf numFmtId="0" fontId="4" fillId="4" borderId="7" xfId="2" applyFont="1" applyFill="1" applyBorder="1" applyAlignment="1" applyProtection="1">
      <alignment horizontal="center" vertical="center" wrapText="1"/>
    </xf>
    <xf numFmtId="0" fontId="4" fillId="4" borderId="8" xfId="2" applyFont="1" applyFill="1" applyBorder="1" applyAlignment="1" applyProtection="1">
      <alignment horizontal="center" vertical="center" wrapText="1"/>
    </xf>
    <xf numFmtId="0" fontId="4" fillId="4" borderId="23" xfId="2" applyFont="1" applyFill="1" applyBorder="1" applyAlignment="1" applyProtection="1">
      <alignment horizontal="center" vertical="center" wrapText="1"/>
    </xf>
    <xf numFmtId="0" fontId="2" fillId="2" borderId="27" xfId="2" applyFont="1" applyFill="1" applyBorder="1" applyAlignment="1" applyProtection="1">
      <alignment horizontal="left" vertical="center" wrapText="1"/>
    </xf>
    <xf numFmtId="0" fontId="2" fillId="0" borderId="0" xfId="2" applyFont="1" applyBorder="1" applyAlignment="1" applyProtection="1">
      <alignment horizontal="center" vertical="center" wrapText="1"/>
      <protection locked="0"/>
    </xf>
    <xf numFmtId="0" fontId="2" fillId="0" borderId="0" xfId="2" applyFont="1" applyBorder="1" applyAlignment="1" applyProtection="1">
      <alignment horizontal="center" vertical="center" wrapText="1"/>
    </xf>
    <xf numFmtId="0" fontId="2" fillId="0" borderId="27" xfId="2" applyFont="1" applyBorder="1" applyAlignment="1" applyProtection="1">
      <alignment horizontal="center" vertical="center" wrapText="1"/>
    </xf>
    <xf numFmtId="0" fontId="2" fillId="0" borderId="8" xfId="2" applyFont="1" applyBorder="1" applyAlignment="1" applyProtection="1">
      <alignment horizontal="center" vertical="center" wrapText="1"/>
    </xf>
    <xf numFmtId="169" fontId="2" fillId="2" borderId="8" xfId="3" applyNumberFormat="1" applyFont="1" applyFill="1" applyBorder="1" applyAlignment="1" applyProtection="1">
      <alignment horizontal="center" vertical="center" wrapText="1"/>
      <protection locked="0"/>
    </xf>
    <xf numFmtId="167" fontId="2" fillId="2" borderId="8" xfId="3" applyNumberFormat="1" applyFont="1" applyFill="1" applyBorder="1" applyAlignment="1" applyProtection="1">
      <alignment horizontal="center" vertical="center" wrapText="1"/>
      <protection locked="0"/>
    </xf>
    <xf numFmtId="0" fontId="2" fillId="2" borderId="24" xfId="2" applyFont="1" applyFill="1" applyBorder="1" applyAlignment="1" applyProtection="1">
      <alignment horizontal="left" vertical="top" wrapText="1"/>
    </xf>
    <xf numFmtId="0" fontId="2" fillId="2" borderId="0" xfId="2" applyFont="1" applyFill="1" applyBorder="1" applyAlignment="1" applyProtection="1">
      <alignment horizontal="left" vertical="top" wrapText="1"/>
    </xf>
    <xf numFmtId="0" fontId="2" fillId="0" borderId="8" xfId="2" applyFont="1" applyFill="1" applyBorder="1" applyAlignment="1" applyProtection="1">
      <alignment horizontal="center" vertical="center" wrapText="1"/>
      <protection locked="0"/>
    </xf>
    <xf numFmtId="0" fontId="2" fillId="0" borderId="24" xfId="2" applyFont="1" applyFill="1" applyBorder="1" applyAlignment="1" applyProtection="1">
      <alignment horizontal="left" vertical="top" wrapText="1"/>
    </xf>
    <xf numFmtId="0" fontId="2" fillId="0" borderId="25" xfId="2" applyFont="1" applyFill="1" applyBorder="1" applyAlignment="1" applyProtection="1">
      <alignment horizontal="left" vertical="top" wrapText="1"/>
    </xf>
    <xf numFmtId="0" fontId="2" fillId="0" borderId="8" xfId="2" applyFont="1" applyBorder="1" applyAlignment="1" applyProtection="1">
      <alignment horizontal="center" vertical="center" wrapText="1"/>
      <protection locked="0"/>
    </xf>
    <xf numFmtId="0" fontId="2" fillId="2" borderId="7" xfId="1" applyFont="1" applyFill="1" applyBorder="1" applyAlignment="1" applyProtection="1">
      <alignment horizontal="center" vertical="center"/>
      <protection locked="0"/>
    </xf>
    <xf numFmtId="0" fontId="2" fillId="2" borderId="8" xfId="1" applyFont="1" applyFill="1" applyBorder="1" applyAlignment="1" applyProtection="1">
      <alignment horizontal="center" vertical="center"/>
      <protection locked="0"/>
    </xf>
    <xf numFmtId="0" fontId="2" fillId="2" borderId="9" xfId="1" applyFont="1" applyFill="1" applyBorder="1" applyAlignment="1" applyProtection="1">
      <alignment horizontal="center" vertical="center"/>
      <protection locked="0"/>
    </xf>
    <xf numFmtId="0" fontId="2" fillId="2" borderId="10" xfId="1" applyFont="1" applyFill="1" applyBorder="1" applyAlignment="1" applyProtection="1">
      <alignment horizontal="center" vertical="center"/>
      <protection locked="0"/>
    </xf>
    <xf numFmtId="0" fontId="2" fillId="2" borderId="20" xfId="1" applyFont="1" applyFill="1" applyBorder="1" applyAlignment="1" applyProtection="1">
      <alignment horizontal="center" vertical="center"/>
      <protection locked="0"/>
    </xf>
    <xf numFmtId="171" fontId="2" fillId="2" borderId="9" xfId="5" applyNumberFormat="1" applyFont="1" applyFill="1" applyBorder="1" applyAlignment="1" applyProtection="1">
      <alignment horizontal="center" vertical="center"/>
      <protection locked="0"/>
    </xf>
    <xf numFmtId="171" fontId="2" fillId="2" borderId="10" xfId="5" applyNumberFormat="1" applyFont="1" applyFill="1" applyBorder="1" applyAlignment="1" applyProtection="1">
      <alignment horizontal="center" vertical="center"/>
      <protection locked="0"/>
    </xf>
    <xf numFmtId="0" fontId="2" fillId="2" borderId="19" xfId="1" applyFont="1" applyFill="1" applyBorder="1" applyAlignment="1" applyProtection="1">
      <alignment horizontal="center" vertical="center"/>
      <protection locked="0"/>
    </xf>
    <xf numFmtId="0" fontId="3" fillId="0" borderId="9" xfId="1" applyFont="1" applyFill="1" applyBorder="1" applyAlignment="1" applyProtection="1">
      <alignment horizontal="left" vertical="center"/>
      <protection locked="0"/>
    </xf>
    <xf numFmtId="0" fontId="3" fillId="0" borderId="10" xfId="1" applyFont="1" applyFill="1" applyBorder="1" applyAlignment="1" applyProtection="1">
      <alignment horizontal="left" vertical="center"/>
      <protection locked="0"/>
    </xf>
    <xf numFmtId="0" fontId="3" fillId="0" borderId="20" xfId="1" applyFont="1" applyFill="1" applyBorder="1" applyAlignment="1" applyProtection="1">
      <alignment horizontal="left" vertical="center"/>
      <protection locked="0"/>
    </xf>
    <xf numFmtId="0" fontId="3" fillId="6" borderId="19" xfId="1" applyFont="1" applyFill="1" applyBorder="1" applyAlignment="1" applyProtection="1">
      <alignment horizontal="left" vertical="center"/>
    </xf>
    <xf numFmtId="0" fontId="3" fillId="6" borderId="10" xfId="1" applyFont="1" applyFill="1" applyBorder="1" applyAlignment="1" applyProtection="1">
      <alignment horizontal="left" vertical="center"/>
    </xf>
    <xf numFmtId="0" fontId="3" fillId="6" borderId="11" xfId="1" applyFont="1" applyFill="1" applyBorder="1" applyAlignment="1" applyProtection="1">
      <alignment horizontal="left" vertical="center"/>
    </xf>
    <xf numFmtId="171" fontId="2" fillId="2" borderId="8" xfId="5" applyNumberFormat="1" applyFont="1" applyFill="1" applyBorder="1" applyAlignment="1" applyProtection="1">
      <alignment horizontal="center" vertical="center"/>
      <protection locked="0"/>
    </xf>
    <xf numFmtId="0" fontId="2" fillId="0" borderId="19" xfId="1" applyFont="1" applyFill="1" applyBorder="1" applyAlignment="1" applyProtection="1">
      <alignment horizontal="left" vertical="center"/>
    </xf>
    <xf numFmtId="0" fontId="2" fillId="0" borderId="10" xfId="1" applyFont="1" applyFill="1" applyBorder="1" applyAlignment="1" applyProtection="1">
      <alignment horizontal="left" vertical="center"/>
    </xf>
    <xf numFmtId="0" fontId="2" fillId="0" borderId="20" xfId="1" applyFont="1" applyFill="1" applyBorder="1" applyAlignment="1" applyProtection="1">
      <alignment horizontal="left" vertical="center"/>
    </xf>
    <xf numFmtId="171" fontId="2" fillId="2" borderId="20" xfId="5" applyNumberFormat="1" applyFont="1" applyFill="1" applyBorder="1" applyAlignment="1" applyProtection="1">
      <alignment horizontal="center" vertical="center"/>
      <protection locked="0"/>
    </xf>
    <xf numFmtId="171" fontId="2" fillId="2" borderId="9" xfId="5" applyNumberFormat="1" applyFont="1" applyFill="1" applyBorder="1" applyAlignment="1" applyProtection="1">
      <alignment horizontal="center" vertical="center"/>
    </xf>
    <xf numFmtId="171" fontId="2" fillId="2" borderId="10" xfId="5" applyNumberFormat="1" applyFont="1" applyFill="1" applyBorder="1" applyAlignment="1" applyProtection="1">
      <alignment horizontal="center" vertical="center"/>
    </xf>
    <xf numFmtId="171" fontId="2" fillId="2" borderId="11" xfId="5" applyNumberFormat="1" applyFont="1" applyFill="1" applyBorder="1" applyAlignment="1" applyProtection="1">
      <alignment horizontal="center" vertical="center"/>
    </xf>
    <xf numFmtId="0" fontId="2" fillId="2" borderId="19" xfId="1" applyFont="1" applyFill="1" applyBorder="1" applyAlignment="1" applyProtection="1">
      <alignment horizontal="left" vertical="center"/>
    </xf>
    <xf numFmtId="0" fontId="2" fillId="2" borderId="10" xfId="1" applyFont="1" applyFill="1" applyBorder="1" applyAlignment="1" applyProtection="1">
      <alignment horizontal="left" vertical="center"/>
    </xf>
    <xf numFmtId="0" fontId="2" fillId="2" borderId="20" xfId="1" applyFont="1" applyFill="1" applyBorder="1" applyAlignment="1" applyProtection="1">
      <alignment horizontal="left" vertical="center"/>
    </xf>
    <xf numFmtId="0" fontId="2" fillId="2" borderId="39" xfId="1" applyFont="1" applyFill="1" applyBorder="1" applyAlignment="1" applyProtection="1">
      <alignment horizontal="center" vertical="center"/>
    </xf>
    <xf numFmtId="0" fontId="2" fillId="2" borderId="14" xfId="1" applyFont="1" applyFill="1" applyBorder="1" applyAlignment="1" applyProtection="1">
      <alignment horizontal="center" vertical="center"/>
    </xf>
    <xf numFmtId="0" fontId="2" fillId="2" borderId="40" xfId="1" applyFont="1" applyFill="1" applyBorder="1" applyAlignment="1" applyProtection="1">
      <alignment horizontal="center" vertical="center"/>
    </xf>
    <xf numFmtId="0" fontId="2" fillId="2" borderId="8" xfId="1" applyFont="1" applyFill="1" applyBorder="1" applyAlignment="1" applyProtection="1">
      <alignment horizontal="center" vertical="center"/>
    </xf>
    <xf numFmtId="0" fontId="2" fillId="0" borderId="8" xfId="1" applyFont="1" applyFill="1" applyBorder="1" applyAlignment="1" applyProtection="1">
      <alignment horizontal="center" vertical="center"/>
    </xf>
    <xf numFmtId="0" fontId="2" fillId="0" borderId="8" xfId="1" applyFont="1" applyFill="1" applyBorder="1" applyAlignment="1" applyProtection="1">
      <alignment horizontal="center" vertical="center"/>
      <protection locked="0"/>
    </xf>
    <xf numFmtId="0" fontId="2" fillId="0" borderId="9" xfId="1" applyFont="1" applyFill="1" applyBorder="1" applyAlignment="1" applyProtection="1">
      <alignment horizontal="center" vertical="center"/>
      <protection locked="0"/>
    </xf>
    <xf numFmtId="0" fontId="2" fillId="0" borderId="10" xfId="1" applyFont="1" applyFill="1" applyBorder="1" applyAlignment="1" applyProtection="1">
      <alignment horizontal="center" vertical="center"/>
      <protection locked="0"/>
    </xf>
    <xf numFmtId="0" fontId="2" fillId="0" borderId="20" xfId="1" applyFont="1" applyFill="1" applyBorder="1" applyAlignment="1" applyProtection="1">
      <alignment horizontal="center" vertical="center"/>
      <protection locked="0"/>
    </xf>
    <xf numFmtId="171" fontId="2" fillId="2" borderId="20" xfId="5" applyNumberFormat="1" applyFont="1" applyFill="1" applyBorder="1" applyAlignment="1" applyProtection="1">
      <alignment horizontal="center" vertical="center"/>
    </xf>
    <xf numFmtId="0" fontId="2" fillId="0" borderId="1" xfId="1" applyFont="1" applyFill="1" applyBorder="1" applyAlignment="1" applyProtection="1">
      <alignment horizontal="center" vertical="center" wrapText="1"/>
    </xf>
    <xf numFmtId="0" fontId="2" fillId="0" borderId="2" xfId="1" applyFont="1" applyFill="1" applyBorder="1" applyAlignment="1" applyProtection="1">
      <alignment horizontal="center" vertical="center" wrapText="1"/>
    </xf>
    <xf numFmtId="0" fontId="2" fillId="0" borderId="64" xfId="1" applyFont="1" applyFill="1" applyBorder="1" applyAlignment="1" applyProtection="1">
      <alignment horizontal="center" vertical="center" wrapText="1"/>
    </xf>
    <xf numFmtId="0" fontId="2" fillId="0" borderId="57" xfId="1" applyFont="1" applyFill="1" applyBorder="1" applyAlignment="1" applyProtection="1">
      <alignment horizontal="center" vertical="center" wrapText="1"/>
    </xf>
    <xf numFmtId="0" fontId="2" fillId="0" borderId="2" xfId="1" applyFont="1" applyFill="1" applyBorder="1" applyAlignment="1" applyProtection="1">
      <alignment horizontal="center" vertical="center"/>
    </xf>
    <xf numFmtId="1" fontId="2" fillId="0" borderId="2" xfId="1" applyNumberFormat="1" applyFont="1" applyFill="1" applyBorder="1" applyAlignment="1" applyProtection="1">
      <alignment horizontal="center" vertical="center"/>
      <protection locked="0"/>
    </xf>
    <xf numFmtId="2" fontId="2" fillId="0" borderId="52" xfId="1" applyNumberFormat="1" applyFont="1" applyFill="1" applyBorder="1" applyAlignment="1" applyProtection="1">
      <alignment horizontal="center" vertical="center"/>
    </xf>
    <xf numFmtId="2" fontId="2" fillId="0" borderId="50" xfId="1" applyNumberFormat="1" applyFont="1" applyFill="1" applyBorder="1" applyAlignment="1" applyProtection="1">
      <alignment horizontal="center" vertical="center"/>
    </xf>
    <xf numFmtId="1" fontId="2" fillId="0" borderId="57" xfId="1" applyNumberFormat="1" applyFont="1" applyFill="1" applyBorder="1" applyAlignment="1" applyProtection="1">
      <alignment horizontal="center" vertical="center"/>
      <protection locked="0"/>
    </xf>
    <xf numFmtId="0" fontId="2" fillId="0" borderId="29" xfId="1" applyFont="1" applyFill="1" applyBorder="1" applyAlignment="1" applyProtection="1">
      <alignment horizontal="center" vertical="center" wrapText="1"/>
    </xf>
    <xf numFmtId="0" fontId="2" fillId="0" borderId="3" xfId="1" applyFont="1" applyFill="1" applyBorder="1" applyAlignment="1" applyProtection="1">
      <alignment horizontal="center" vertical="center" wrapText="1"/>
    </xf>
    <xf numFmtId="0" fontId="2" fillId="0" borderId="24" xfId="1" applyFont="1" applyFill="1" applyBorder="1" applyAlignment="1" applyProtection="1">
      <alignment horizontal="center" vertical="center" wrapText="1"/>
    </xf>
    <xf numFmtId="0" fontId="2" fillId="0" borderId="0" xfId="1" applyFont="1" applyFill="1" applyBorder="1" applyAlignment="1" applyProtection="1">
      <alignment horizontal="center" vertical="center" wrapText="1"/>
    </xf>
    <xf numFmtId="0" fontId="2" fillId="0" borderId="4" xfId="1" applyFont="1" applyFill="1" applyBorder="1" applyAlignment="1" applyProtection="1">
      <alignment horizontal="center" vertical="center"/>
    </xf>
    <xf numFmtId="0" fontId="2" fillId="0" borderId="5" xfId="1" applyFont="1" applyFill="1" applyBorder="1" applyAlignment="1" applyProtection="1">
      <alignment horizontal="center" vertical="center"/>
    </xf>
    <xf numFmtId="0" fontId="2" fillId="0" borderId="54" xfId="1" applyFont="1" applyFill="1" applyBorder="1" applyAlignment="1" applyProtection="1">
      <alignment horizontal="center" vertical="center"/>
    </xf>
    <xf numFmtId="174" fontId="2" fillId="0" borderId="2" xfId="1" applyNumberFormat="1" applyFont="1" applyFill="1" applyBorder="1" applyAlignment="1" applyProtection="1">
      <alignment horizontal="center" vertical="center"/>
      <protection locked="0"/>
    </xf>
    <xf numFmtId="0" fontId="2" fillId="0" borderId="52" xfId="1" applyFont="1" applyFill="1" applyBorder="1" applyAlignment="1" applyProtection="1">
      <alignment horizontal="center" vertical="center"/>
    </xf>
    <xf numFmtId="0" fontId="2" fillId="0" borderId="59" xfId="1" applyFont="1" applyFill="1" applyBorder="1" applyAlignment="1" applyProtection="1">
      <alignment horizontal="center" vertical="center"/>
    </xf>
    <xf numFmtId="0" fontId="2" fillId="0" borderId="55" xfId="1" applyFont="1" applyFill="1" applyBorder="1" applyAlignment="1" applyProtection="1">
      <alignment horizontal="center" vertical="center"/>
    </xf>
    <xf numFmtId="0" fontId="2" fillId="0" borderId="22" xfId="1" applyFont="1" applyFill="1" applyBorder="1" applyAlignment="1" applyProtection="1">
      <alignment horizontal="center" vertical="center"/>
    </xf>
    <xf numFmtId="0" fontId="2" fillId="0" borderId="56" xfId="1" applyFont="1" applyFill="1" applyBorder="1" applyAlignment="1" applyProtection="1">
      <alignment horizontal="center" vertical="center"/>
    </xf>
    <xf numFmtId="174" fontId="2" fillId="0" borderId="57" xfId="1" applyNumberFormat="1" applyFont="1" applyFill="1" applyBorder="1" applyAlignment="1" applyProtection="1">
      <alignment horizontal="center" vertical="center"/>
      <protection locked="0"/>
    </xf>
    <xf numFmtId="0" fontId="2" fillId="2" borderId="29" xfId="1" applyFont="1" applyFill="1" applyBorder="1" applyAlignment="1" applyProtection="1">
      <alignment horizontal="center" vertical="center" wrapText="1"/>
    </xf>
    <xf numFmtId="0" fontId="2" fillId="2" borderId="3" xfId="1" applyFont="1" applyFill="1" applyBorder="1" applyAlignment="1" applyProtection="1">
      <alignment horizontal="center" vertical="center" wrapText="1"/>
    </xf>
    <xf numFmtId="0" fontId="2" fillId="2" borderId="30" xfId="1" applyFont="1" applyFill="1" applyBorder="1" applyAlignment="1" applyProtection="1">
      <alignment horizontal="center" vertical="center" wrapText="1"/>
    </xf>
    <xf numFmtId="0" fontId="2" fillId="2" borderId="25" xfId="1" applyFont="1" applyFill="1" applyBorder="1" applyAlignment="1" applyProtection="1">
      <alignment horizontal="center" vertical="center" wrapText="1"/>
    </xf>
    <xf numFmtId="0" fontId="2" fillId="2" borderId="4" xfId="1" applyFont="1" applyFill="1" applyBorder="1" applyAlignment="1" applyProtection="1">
      <alignment horizontal="center" vertical="center"/>
    </xf>
    <xf numFmtId="0" fontId="2" fillId="2" borderId="5" xfId="1" applyFont="1" applyFill="1" applyBorder="1" applyAlignment="1" applyProtection="1">
      <alignment horizontal="center" vertical="center"/>
    </xf>
    <xf numFmtId="0" fontId="2" fillId="2" borderId="54" xfId="1" applyFont="1" applyFill="1" applyBorder="1" applyAlignment="1" applyProtection="1">
      <alignment horizontal="center" vertical="center"/>
    </xf>
    <xf numFmtId="1" fontId="2" fillId="2" borderId="2" xfId="1" applyNumberFormat="1" applyFont="1" applyFill="1" applyBorder="1" applyAlignment="1" applyProtection="1">
      <alignment horizontal="center" vertical="center"/>
      <protection locked="0"/>
    </xf>
    <xf numFmtId="2" fontId="2" fillId="0" borderId="33" xfId="1" applyNumberFormat="1" applyFont="1" applyFill="1" applyBorder="1" applyAlignment="1" applyProtection="1">
      <alignment horizontal="center" vertical="center"/>
    </xf>
    <xf numFmtId="2" fontId="2" fillId="0" borderId="58" xfId="1" applyNumberFormat="1" applyFont="1" applyFill="1" applyBorder="1" applyAlignment="1" applyProtection="1">
      <alignment horizontal="center" vertical="center"/>
    </xf>
    <xf numFmtId="0" fontId="2" fillId="2" borderId="55" xfId="1" applyFont="1" applyFill="1" applyBorder="1" applyAlignment="1" applyProtection="1">
      <alignment horizontal="center" vertical="center"/>
    </xf>
    <xf numFmtId="0" fontId="2" fillId="2" borderId="22" xfId="1" applyFont="1" applyFill="1" applyBorder="1" applyAlignment="1" applyProtection="1">
      <alignment horizontal="center" vertical="center"/>
    </xf>
    <xf numFmtId="0" fontId="2" fillId="2" borderId="56" xfId="1" applyFont="1" applyFill="1" applyBorder="1" applyAlignment="1" applyProtection="1">
      <alignment horizontal="center" vertical="center"/>
    </xf>
    <xf numFmtId="1" fontId="2" fillId="2" borderId="57" xfId="1" applyNumberFormat="1" applyFont="1" applyFill="1" applyBorder="1" applyAlignment="1" applyProtection="1">
      <alignment horizontal="center" vertical="center"/>
      <protection locked="0"/>
    </xf>
    <xf numFmtId="0" fontId="2" fillId="7" borderId="29" xfId="1" applyFont="1" applyFill="1" applyBorder="1" applyAlignment="1" applyProtection="1">
      <alignment horizontal="center" vertical="center" wrapText="1"/>
    </xf>
    <xf numFmtId="0" fontId="2" fillId="7" borderId="3" xfId="1" applyFont="1" applyFill="1" applyBorder="1" applyAlignment="1" applyProtection="1">
      <alignment horizontal="center" vertical="center" wrapText="1"/>
    </xf>
    <xf numFmtId="0" fontId="2" fillId="7" borderId="30" xfId="1" applyFont="1" applyFill="1" applyBorder="1" applyAlignment="1" applyProtection="1">
      <alignment horizontal="center" vertical="center" wrapText="1"/>
    </xf>
    <xf numFmtId="0" fontId="2" fillId="7" borderId="39" xfId="1" applyFont="1" applyFill="1" applyBorder="1" applyAlignment="1" applyProtection="1">
      <alignment horizontal="center" vertical="center" wrapText="1"/>
    </xf>
    <xf numFmtId="0" fontId="2" fillId="7" borderId="14" xfId="1" applyFont="1" applyFill="1" applyBorder="1" applyAlignment="1" applyProtection="1">
      <alignment horizontal="center" vertical="center" wrapText="1"/>
    </xf>
    <xf numFmtId="0" fontId="2" fillId="7" borderId="45" xfId="1" applyFont="1" applyFill="1" applyBorder="1" applyAlignment="1" applyProtection="1">
      <alignment horizontal="center" vertical="center" wrapText="1"/>
    </xf>
    <xf numFmtId="0" fontId="2" fillId="7" borderId="4" xfId="1" applyFont="1" applyFill="1" applyBorder="1" applyAlignment="1" applyProtection="1">
      <alignment horizontal="center" vertical="center"/>
    </xf>
    <xf numFmtId="0" fontId="2" fillId="7" borderId="5" xfId="1" applyFont="1" applyFill="1" applyBorder="1" applyAlignment="1" applyProtection="1">
      <alignment horizontal="center" vertical="center"/>
    </xf>
    <xf numFmtId="0" fontId="2" fillId="7" borderId="54" xfId="1" applyFont="1" applyFill="1" applyBorder="1" applyAlignment="1" applyProtection="1">
      <alignment horizontal="center" vertical="center"/>
    </xf>
    <xf numFmtId="1" fontId="2" fillId="7" borderId="2" xfId="1" applyNumberFormat="1" applyFont="1" applyFill="1" applyBorder="1" applyAlignment="1" applyProtection="1">
      <alignment horizontal="center" vertical="center"/>
      <protection locked="0"/>
    </xf>
    <xf numFmtId="2" fontId="2" fillId="0" borderId="15" xfId="1" applyNumberFormat="1" applyFont="1" applyFill="1" applyBorder="1" applyAlignment="1" applyProtection="1">
      <alignment horizontal="center" vertical="center"/>
    </xf>
    <xf numFmtId="0" fontId="2" fillId="7" borderId="37" xfId="1" applyFont="1" applyFill="1" applyBorder="1" applyAlignment="1" applyProtection="1">
      <alignment horizontal="center" vertical="center"/>
    </xf>
    <xf numFmtId="0" fontId="2" fillId="7" borderId="35" xfId="1" applyFont="1" applyFill="1" applyBorder="1" applyAlignment="1" applyProtection="1">
      <alignment horizontal="center" vertical="center"/>
    </xf>
    <xf numFmtId="0" fontId="2" fillId="7" borderId="36" xfId="1" applyFont="1" applyFill="1" applyBorder="1" applyAlignment="1" applyProtection="1">
      <alignment horizontal="center" vertical="center"/>
    </xf>
    <xf numFmtId="1" fontId="2" fillId="7" borderId="13" xfId="1" applyNumberFormat="1" applyFont="1" applyFill="1" applyBorder="1" applyAlignment="1" applyProtection="1">
      <alignment horizontal="center" vertical="center"/>
      <protection locked="0"/>
    </xf>
    <xf numFmtId="0" fontId="2" fillId="2" borderId="45" xfId="1" applyFont="1" applyFill="1" applyBorder="1" applyAlignment="1" applyProtection="1">
      <alignment horizontal="center" vertical="center" wrapText="1"/>
    </xf>
    <xf numFmtId="0" fontId="2" fillId="2" borderId="37" xfId="1" applyFont="1" applyFill="1" applyBorder="1" applyAlignment="1" applyProtection="1">
      <alignment horizontal="center" vertical="center"/>
    </xf>
    <xf numFmtId="0" fontId="2" fillId="2" borderId="35" xfId="1" applyFont="1" applyFill="1" applyBorder="1" applyAlignment="1" applyProtection="1">
      <alignment horizontal="center" vertical="center"/>
    </xf>
    <xf numFmtId="0" fontId="2" fillId="2" borderId="36" xfId="1" applyFont="1" applyFill="1" applyBorder="1" applyAlignment="1" applyProtection="1">
      <alignment horizontal="center" vertical="center"/>
    </xf>
    <xf numFmtId="1" fontId="2" fillId="2" borderId="13" xfId="1" applyNumberFormat="1" applyFont="1" applyFill="1" applyBorder="1" applyAlignment="1" applyProtection="1">
      <alignment horizontal="center" vertical="center"/>
      <protection locked="0"/>
    </xf>
    <xf numFmtId="0" fontId="2" fillId="2" borderId="16" xfId="1" applyFont="1" applyFill="1" applyBorder="1" applyAlignment="1" applyProtection="1">
      <alignment horizontal="center" vertical="center"/>
    </xf>
    <xf numFmtId="0" fontId="2" fillId="2" borderId="17" xfId="1" applyFont="1" applyFill="1" applyBorder="1" applyAlignment="1" applyProtection="1">
      <alignment horizontal="center" vertical="center"/>
    </xf>
    <xf numFmtId="0" fontId="2" fillId="2" borderId="18" xfId="1" applyFont="1" applyFill="1" applyBorder="1" applyAlignment="1" applyProtection="1">
      <alignment horizontal="center" vertical="center"/>
    </xf>
    <xf numFmtId="0" fontId="3" fillId="5" borderId="57" xfId="1" applyFont="1" applyFill="1" applyBorder="1" applyAlignment="1" applyProtection="1">
      <alignment horizontal="center" vertical="center"/>
    </xf>
    <xf numFmtId="0" fontId="2" fillId="0" borderId="0" xfId="1" applyFont="1" applyFill="1" applyBorder="1" applyAlignment="1" applyProtection="1">
      <alignment horizontal="left" vertical="center"/>
    </xf>
    <xf numFmtId="0" fontId="2" fillId="2" borderId="0" xfId="1" applyFont="1" applyFill="1" applyBorder="1" applyAlignment="1" applyProtection="1">
      <alignment horizontal="center" vertical="center"/>
    </xf>
    <xf numFmtId="0" fontId="3" fillId="5" borderId="16" xfId="1" applyFont="1" applyFill="1" applyBorder="1" applyAlignment="1" applyProtection="1">
      <alignment horizontal="center" vertical="center"/>
    </xf>
    <xf numFmtId="0" fontId="3" fillId="5" borderId="17" xfId="1" applyFont="1" applyFill="1" applyBorder="1" applyAlignment="1" applyProtection="1">
      <alignment horizontal="center" vertical="center"/>
    </xf>
    <xf numFmtId="0" fontId="3" fillId="5" borderId="18" xfId="1" applyFont="1" applyFill="1" applyBorder="1" applyAlignment="1" applyProtection="1">
      <alignment horizontal="center" vertical="center"/>
    </xf>
    <xf numFmtId="0" fontId="2" fillId="2" borderId="21" xfId="1" applyFont="1" applyFill="1" applyBorder="1" applyAlignment="1" applyProtection="1">
      <alignment horizontal="center" vertical="center"/>
    </xf>
    <xf numFmtId="0" fontId="2" fillId="2" borderId="26" xfId="1" applyFont="1" applyFill="1" applyBorder="1" applyAlignment="1" applyProtection="1">
      <alignment horizontal="center" vertical="center"/>
    </xf>
    <xf numFmtId="0" fontId="2" fillId="2" borderId="24" xfId="1" applyFont="1" applyFill="1" applyBorder="1" applyAlignment="1" applyProtection="1">
      <alignment horizontal="center" vertical="center"/>
    </xf>
    <xf numFmtId="0" fontId="2" fillId="2" borderId="27" xfId="1" applyFont="1" applyFill="1" applyBorder="1" applyAlignment="1" applyProtection="1">
      <alignment horizontal="center" vertical="center"/>
    </xf>
    <xf numFmtId="0" fontId="2" fillId="2" borderId="24" xfId="1" applyFont="1" applyFill="1" applyBorder="1" applyAlignment="1" applyProtection="1">
      <alignment horizontal="left" vertical="center"/>
    </xf>
    <xf numFmtId="0" fontId="2" fillId="2" borderId="0" xfId="1" applyFont="1" applyFill="1" applyBorder="1" applyAlignment="1" applyProtection="1">
      <alignment horizontal="left" vertical="center"/>
    </xf>
    <xf numFmtId="164" fontId="2" fillId="2" borderId="8" xfId="1" applyNumberFormat="1" applyFont="1" applyFill="1" applyBorder="1" applyAlignment="1" applyProtection="1">
      <alignment horizontal="center" vertical="center"/>
      <protection locked="0"/>
    </xf>
    <xf numFmtId="0" fontId="2" fillId="0" borderId="24" xfId="1" applyFont="1" applyFill="1" applyBorder="1" applyAlignment="1" applyProtection="1">
      <alignment vertical="center" wrapText="1"/>
    </xf>
    <xf numFmtId="0" fontId="2" fillId="0" borderId="0" xfId="1" applyFont="1" applyFill="1" applyBorder="1" applyAlignment="1" applyProtection="1">
      <alignment vertical="center" wrapText="1"/>
    </xf>
    <xf numFmtId="0" fontId="2" fillId="2" borderId="23" xfId="1" applyFont="1" applyFill="1" applyBorder="1" applyAlignment="1" applyProtection="1">
      <alignment horizontal="center" vertical="center"/>
      <protection locked="0"/>
    </xf>
    <xf numFmtId="0" fontId="19" fillId="5" borderId="19" xfId="1" applyFont="1" applyFill="1" applyBorder="1" applyAlignment="1" applyProtection="1">
      <alignment horizontal="center" vertical="center"/>
    </xf>
    <xf numFmtId="0" fontId="19" fillId="5" borderId="10" xfId="1" applyFont="1" applyFill="1" applyBorder="1" applyAlignment="1" applyProtection="1">
      <alignment horizontal="center" vertical="center"/>
    </xf>
    <xf numFmtId="0" fontId="19" fillId="5" borderId="11" xfId="1" applyFont="1" applyFill="1" applyBorder="1" applyAlignment="1" applyProtection="1">
      <alignment horizontal="center" vertical="center"/>
    </xf>
    <xf numFmtId="0" fontId="2" fillId="2" borderId="24" xfId="1" applyFont="1" applyFill="1" applyBorder="1" applyAlignment="1" applyProtection="1">
      <alignment vertical="center"/>
    </xf>
    <xf numFmtId="0" fontId="2" fillId="2" borderId="0" xfId="1" applyFont="1" applyFill="1" applyBorder="1" applyAlignment="1" applyProtection="1">
      <alignment vertical="center"/>
    </xf>
    <xf numFmtId="0" fontId="2" fillId="2" borderId="28" xfId="1" applyFont="1" applyFill="1" applyBorder="1" applyAlignment="1" applyProtection="1">
      <alignment horizontal="center" vertical="center" wrapText="1"/>
    </xf>
    <xf numFmtId="0" fontId="2" fillId="2" borderId="25" xfId="1" applyFont="1" applyFill="1" applyBorder="1" applyAlignment="1" applyProtection="1">
      <alignment horizontal="center" vertical="center"/>
    </xf>
    <xf numFmtId="0" fontId="2" fillId="2" borderId="28" xfId="1" applyFont="1" applyFill="1" applyBorder="1" applyAlignment="1" applyProtection="1">
      <alignment horizontal="center" vertical="center"/>
    </xf>
    <xf numFmtId="0" fontId="3" fillId="5" borderId="19" xfId="1" applyFont="1" applyFill="1" applyBorder="1" applyAlignment="1" applyProtection="1">
      <alignment horizontal="center" vertical="center"/>
    </xf>
    <xf numFmtId="0" fontId="3" fillId="5" borderId="10" xfId="1" applyFont="1" applyFill="1" applyBorder="1" applyAlignment="1" applyProtection="1">
      <alignment horizontal="center" vertical="center"/>
    </xf>
    <xf numFmtId="0" fontId="3" fillId="5" borderId="11" xfId="1" applyFont="1" applyFill="1" applyBorder="1" applyAlignment="1" applyProtection="1">
      <alignment horizontal="center" vertical="center"/>
    </xf>
    <xf numFmtId="0" fontId="2" fillId="2" borderId="10" xfId="1" applyFont="1" applyFill="1" applyBorder="1" applyAlignment="1" applyProtection="1">
      <alignment horizontal="center" vertical="center"/>
    </xf>
    <xf numFmtId="0" fontId="2" fillId="2" borderId="11" xfId="1" applyFont="1" applyFill="1" applyBorder="1" applyAlignment="1" applyProtection="1">
      <alignment horizontal="center" vertical="center"/>
    </xf>
    <xf numFmtId="0" fontId="3" fillId="5" borderId="8" xfId="1" applyFont="1" applyFill="1" applyBorder="1" applyAlignment="1" applyProtection="1">
      <alignment horizontal="left" vertical="center"/>
    </xf>
    <xf numFmtId="171" fontId="2" fillId="5" borderId="8" xfId="1" applyNumberFormat="1" applyFont="1" applyFill="1" applyBorder="1" applyAlignment="1" applyProtection="1">
      <alignment horizontal="center" vertical="center"/>
    </xf>
    <xf numFmtId="0" fontId="2" fillId="5" borderId="8" xfId="1" applyFont="1" applyFill="1" applyBorder="1" applyAlignment="1" applyProtection="1">
      <alignment horizontal="center" vertical="center"/>
    </xf>
    <xf numFmtId="0" fontId="3" fillId="5" borderId="8" xfId="1" applyFont="1" applyFill="1" applyBorder="1" applyAlignment="1" applyProtection="1">
      <alignment horizontal="center" vertical="center"/>
    </xf>
    <xf numFmtId="0" fontId="3" fillId="0" borderId="55" xfId="1" applyFont="1" applyFill="1" applyBorder="1" applyAlignment="1" applyProtection="1">
      <alignment horizontal="center" vertical="center"/>
    </xf>
    <xf numFmtId="0" fontId="3" fillId="0" borderId="22" xfId="1" applyFont="1" applyFill="1" applyBorder="1" applyAlignment="1" applyProtection="1">
      <alignment horizontal="center" vertical="center"/>
    </xf>
    <xf numFmtId="0" fontId="3" fillId="0" borderId="56" xfId="1" applyFont="1" applyFill="1" applyBorder="1" applyAlignment="1" applyProtection="1">
      <alignment horizontal="center" vertical="center"/>
    </xf>
    <xf numFmtId="0" fontId="3" fillId="0" borderId="60" xfId="1" applyFont="1" applyFill="1" applyBorder="1" applyAlignment="1" applyProtection="1">
      <alignment horizontal="center" vertical="center"/>
    </xf>
    <xf numFmtId="0" fontId="3" fillId="0" borderId="17" xfId="1" applyFont="1" applyFill="1" applyBorder="1" applyAlignment="1" applyProtection="1">
      <alignment horizontal="center" vertical="center"/>
    </xf>
    <xf numFmtId="0" fontId="3" fillId="0" borderId="32" xfId="1" applyFont="1" applyFill="1" applyBorder="1" applyAlignment="1" applyProtection="1">
      <alignment horizontal="center" vertical="center"/>
    </xf>
    <xf numFmtId="0" fontId="3" fillId="5" borderId="19" xfId="1" applyFont="1" applyFill="1" applyBorder="1" applyAlignment="1" applyProtection="1">
      <alignment horizontal="center" vertical="center" wrapText="1"/>
    </xf>
    <xf numFmtId="0" fontId="3" fillId="5" borderId="10" xfId="1" applyFont="1" applyFill="1" applyBorder="1" applyAlignment="1" applyProtection="1">
      <alignment horizontal="center" vertical="center" wrapText="1"/>
    </xf>
    <xf numFmtId="0" fontId="3" fillId="5" borderId="20" xfId="1" applyFont="1" applyFill="1" applyBorder="1" applyAlignment="1" applyProtection="1">
      <alignment horizontal="center" vertical="center" wrapText="1"/>
    </xf>
    <xf numFmtId="0" fontId="3" fillId="5" borderId="9" xfId="1" applyFont="1" applyFill="1" applyBorder="1" applyAlignment="1" applyProtection="1">
      <alignment horizontal="center" vertical="center"/>
    </xf>
    <xf numFmtId="0" fontId="3" fillId="5" borderId="20" xfId="1" applyFont="1" applyFill="1" applyBorder="1" applyAlignment="1" applyProtection="1">
      <alignment horizontal="center" vertical="center"/>
    </xf>
    <xf numFmtId="0" fontId="3" fillId="5" borderId="9" xfId="1" applyFont="1" applyFill="1" applyBorder="1" applyAlignment="1" applyProtection="1">
      <alignment horizontal="center" vertical="center" wrapText="1"/>
    </xf>
    <xf numFmtId="0" fontId="3" fillId="5" borderId="11" xfId="1" applyFont="1" applyFill="1" applyBorder="1" applyAlignment="1" applyProtection="1">
      <alignment horizontal="center" vertical="center" wrapText="1"/>
    </xf>
    <xf numFmtId="0" fontId="2" fillId="2" borderId="19" xfId="1" applyFont="1" applyFill="1" applyBorder="1" applyAlignment="1" applyProtection="1">
      <alignment horizontal="center" vertical="center" wrapText="1"/>
      <protection locked="0"/>
    </xf>
    <xf numFmtId="171" fontId="2" fillId="0" borderId="9" xfId="5" applyNumberFormat="1" applyFont="1" applyFill="1" applyBorder="1" applyAlignment="1" applyProtection="1">
      <alignment horizontal="center" vertical="center"/>
      <protection locked="0"/>
    </xf>
    <xf numFmtId="171" fontId="2" fillId="0" borderId="10" xfId="5" applyNumberFormat="1" applyFont="1" applyFill="1" applyBorder="1" applyAlignment="1" applyProtection="1">
      <alignment horizontal="center" vertical="center"/>
      <protection locked="0"/>
    </xf>
    <xf numFmtId="171" fontId="2" fillId="0" borderId="20" xfId="5" applyNumberFormat="1" applyFont="1" applyFill="1" applyBorder="1" applyAlignment="1" applyProtection="1">
      <alignment horizontal="center" vertical="center"/>
      <protection locked="0"/>
    </xf>
    <xf numFmtId="0" fontId="3" fillId="0" borderId="8" xfId="1" applyFont="1" applyFill="1" applyBorder="1" applyAlignment="1" applyProtection="1">
      <alignment horizontal="left" vertical="center"/>
      <protection locked="0"/>
    </xf>
    <xf numFmtId="171" fontId="2" fillId="0" borderId="8" xfId="5" applyNumberFormat="1" applyFont="1" applyFill="1" applyBorder="1" applyAlignment="1" applyProtection="1">
      <alignment horizontal="center" vertical="center"/>
      <protection locked="0"/>
    </xf>
    <xf numFmtId="171" fontId="2" fillId="0" borderId="8" xfId="1" applyNumberFormat="1" applyFont="1" applyFill="1" applyBorder="1" applyAlignment="1" applyProtection="1">
      <alignment horizontal="center" vertical="center"/>
      <protection locked="0"/>
    </xf>
    <xf numFmtId="171" fontId="2" fillId="0" borderId="9" xfId="5" applyNumberFormat="1" applyFont="1" applyFill="1" applyBorder="1" applyAlignment="1" applyProtection="1">
      <alignment horizontal="center" vertical="center"/>
    </xf>
    <xf numFmtId="171" fontId="2" fillId="0" borderId="10" xfId="5" applyNumberFormat="1" applyFont="1" applyFill="1" applyBorder="1" applyAlignment="1" applyProtection="1">
      <alignment horizontal="center" vertical="center"/>
    </xf>
    <xf numFmtId="171" fontId="2" fillId="0" borderId="11" xfId="5" applyNumberFormat="1" applyFont="1" applyFill="1" applyBorder="1" applyAlignment="1" applyProtection="1">
      <alignment horizontal="center" vertical="center"/>
    </xf>
    <xf numFmtId="0" fontId="3" fillId="5" borderId="8" xfId="1" applyFont="1" applyFill="1" applyBorder="1" applyAlignment="1" applyProtection="1">
      <alignment horizontal="center" vertical="center" wrapText="1"/>
    </xf>
    <xf numFmtId="0" fontId="2" fillId="2" borderId="0" xfId="1" applyFont="1" applyFill="1" applyBorder="1" applyAlignment="1" applyProtection="1">
      <alignment horizontal="center" vertical="center"/>
      <protection locked="0"/>
    </xf>
    <xf numFmtId="171" fontId="2" fillId="2" borderId="8" xfId="1" applyNumberFormat="1" applyFont="1" applyFill="1" applyBorder="1" applyAlignment="1" applyProtection="1">
      <alignment horizontal="center" vertical="center"/>
      <protection locked="0"/>
    </xf>
    <xf numFmtId="171" fontId="2" fillId="2" borderId="9" xfId="5" applyNumberFormat="1" applyFont="1" applyFill="1" applyBorder="1" applyAlignment="1" applyProtection="1">
      <alignment horizontal="left" vertical="center"/>
    </xf>
    <xf numFmtId="171" fontId="2" fillId="2" borderId="10" xfId="5" applyNumberFormat="1" applyFont="1" applyFill="1" applyBorder="1" applyAlignment="1" applyProtection="1">
      <alignment horizontal="left" vertical="center"/>
    </xf>
    <xf numFmtId="171" fontId="2" fillId="2" borderId="20" xfId="5" applyNumberFormat="1" applyFont="1" applyFill="1" applyBorder="1" applyAlignment="1" applyProtection="1">
      <alignment horizontal="left" vertical="center"/>
    </xf>
    <xf numFmtId="0" fontId="2" fillId="2" borderId="11" xfId="1" applyFont="1" applyFill="1" applyBorder="1" applyAlignment="1" applyProtection="1">
      <alignment horizontal="center" vertical="center"/>
      <protection locked="0"/>
    </xf>
    <xf numFmtId="1" fontId="2" fillId="2" borderId="8" xfId="1" applyNumberFormat="1" applyFont="1" applyFill="1" applyBorder="1" applyAlignment="1" applyProtection="1">
      <alignment horizontal="center" vertical="center"/>
      <protection locked="0"/>
    </xf>
    <xf numFmtId="0" fontId="2" fillId="0" borderId="0" xfId="1" applyFont="1" applyFill="1" applyBorder="1" applyAlignment="1" applyProtection="1">
      <alignment horizontal="left" vertical="center" wrapText="1"/>
      <protection locked="0"/>
    </xf>
    <xf numFmtId="164" fontId="2" fillId="2" borderId="0" xfId="1" applyNumberFormat="1" applyFont="1" applyFill="1" applyBorder="1" applyAlignment="1" applyProtection="1">
      <alignment horizontal="center" vertical="center" wrapText="1"/>
    </xf>
    <xf numFmtId="164" fontId="2" fillId="0" borderId="8" xfId="1" applyNumberFormat="1" applyFont="1" applyBorder="1" applyAlignment="1" applyProtection="1">
      <alignment horizontal="center" vertical="center" wrapText="1"/>
      <protection locked="0"/>
    </xf>
    <xf numFmtId="0" fontId="4" fillId="4" borderId="19" xfId="1" applyFont="1" applyFill="1" applyBorder="1" applyAlignment="1" applyProtection="1">
      <alignment horizontal="center" vertical="center"/>
    </xf>
    <xf numFmtId="0" fontId="4" fillId="4" borderId="10" xfId="1" applyFont="1" applyFill="1" applyBorder="1" applyAlignment="1" applyProtection="1">
      <alignment horizontal="center" vertical="center"/>
    </xf>
    <xf numFmtId="0" fontId="4" fillId="4" borderId="11" xfId="1" applyFont="1" applyFill="1" applyBorder="1" applyAlignment="1" applyProtection="1">
      <alignment horizontal="center" vertical="center"/>
    </xf>
    <xf numFmtId="0" fontId="3" fillId="2" borderId="2" xfId="1" applyFont="1" applyFill="1" applyBorder="1" applyAlignment="1" applyProtection="1">
      <alignment horizontal="center" vertical="center" wrapText="1"/>
    </xf>
    <xf numFmtId="0" fontId="3" fillId="2" borderId="8" xfId="1" applyFont="1" applyFill="1" applyBorder="1" applyAlignment="1" applyProtection="1">
      <alignment horizontal="center" vertical="center" wrapText="1"/>
    </xf>
    <xf numFmtId="0" fontId="3" fillId="2" borderId="13" xfId="1" applyFont="1" applyFill="1" applyBorder="1" applyAlignment="1" applyProtection="1">
      <alignment horizontal="center" vertical="center" wrapText="1"/>
    </xf>
    <xf numFmtId="0" fontId="3" fillId="2" borderId="13" xfId="1" applyFont="1" applyFill="1" applyBorder="1" applyAlignment="1" applyProtection="1">
      <alignment horizontal="right" vertical="center" wrapText="1"/>
    </xf>
    <xf numFmtId="0" fontId="3" fillId="2" borderId="15" xfId="1" applyFont="1" applyFill="1" applyBorder="1" applyAlignment="1" applyProtection="1">
      <alignment horizontal="right" vertical="center" wrapText="1"/>
    </xf>
    <xf numFmtId="0" fontId="3" fillId="0" borderId="19" xfId="1" applyFont="1" applyFill="1" applyBorder="1" applyAlignment="1" applyProtection="1">
      <alignment horizontal="center" vertical="center"/>
    </xf>
    <xf numFmtId="0" fontId="3" fillId="0" borderId="10" xfId="1" applyFont="1" applyFill="1" applyBorder="1" applyAlignment="1" applyProtection="1">
      <alignment horizontal="center" vertical="center"/>
    </xf>
    <xf numFmtId="0" fontId="3" fillId="0" borderId="11" xfId="1" applyFont="1" applyFill="1" applyBorder="1" applyAlignment="1" applyProtection="1">
      <alignment horizontal="center" vertical="center"/>
    </xf>
    <xf numFmtId="0" fontId="9" fillId="2" borderId="8" xfId="2" applyFont="1" applyFill="1" applyBorder="1" applyAlignment="1" applyProtection="1">
      <alignment horizontal="center" vertical="center" wrapText="1"/>
      <protection locked="0"/>
    </xf>
    <xf numFmtId="0" fontId="2" fillId="0" borderId="28" xfId="1" applyFont="1" applyFill="1" applyBorder="1" applyAlignment="1" applyProtection="1">
      <alignment horizontal="left" vertical="center" wrapText="1"/>
    </xf>
    <xf numFmtId="0" fontId="2" fillId="0" borderId="8" xfId="1" applyFont="1" applyFill="1" applyBorder="1" applyAlignment="1" applyProtection="1">
      <alignment horizontal="center" vertical="center" wrapText="1"/>
    </xf>
    <xf numFmtId="0" fontId="2" fillId="10" borderId="8" xfId="1" applyFont="1" applyFill="1" applyBorder="1" applyAlignment="1" applyProtection="1">
      <alignment horizontal="center" vertical="center" wrapText="1"/>
    </xf>
    <xf numFmtId="0" fontId="2" fillId="0" borderId="21" xfId="1" applyFont="1" applyFill="1" applyBorder="1" applyAlignment="1" applyProtection="1">
      <alignment horizontal="center" vertical="center" wrapText="1"/>
    </xf>
    <xf numFmtId="0" fontId="2" fillId="0" borderId="22" xfId="1" applyFont="1" applyFill="1" applyBorder="1" applyAlignment="1" applyProtection="1">
      <alignment horizontal="center" vertical="center" wrapText="1"/>
    </xf>
    <xf numFmtId="0" fontId="2" fillId="0" borderId="56" xfId="1" applyFont="1" applyFill="1" applyBorder="1" applyAlignment="1" applyProtection="1">
      <alignment horizontal="center" vertical="center" wrapText="1"/>
    </xf>
    <xf numFmtId="0" fontId="2" fillId="0" borderId="16" xfId="1" applyFont="1" applyFill="1" applyBorder="1" applyAlignment="1" applyProtection="1">
      <alignment horizontal="center" vertical="center" wrapText="1"/>
    </xf>
    <xf numFmtId="0" fontId="2" fillId="0" borderId="17" xfId="1" applyFont="1" applyFill="1" applyBorder="1" applyAlignment="1" applyProtection="1">
      <alignment horizontal="center" vertical="center" wrapText="1"/>
    </xf>
    <xf numFmtId="0" fontId="2" fillId="0" borderId="32" xfId="1" applyFont="1" applyFill="1" applyBorder="1" applyAlignment="1" applyProtection="1">
      <alignment horizontal="center" vertical="center" wrapText="1"/>
    </xf>
    <xf numFmtId="10" fontId="2" fillId="0" borderId="8" xfId="9" applyNumberFormat="1" applyFont="1" applyFill="1" applyBorder="1" applyAlignment="1" applyProtection="1">
      <alignment horizontal="center" vertical="center" wrapText="1"/>
    </xf>
    <xf numFmtId="10" fontId="2" fillId="0" borderId="9" xfId="9" applyNumberFormat="1" applyFont="1" applyFill="1" applyBorder="1" applyAlignment="1" applyProtection="1">
      <alignment horizontal="center" vertical="center" wrapText="1"/>
    </xf>
    <xf numFmtId="10" fontId="2" fillId="0" borderId="23" xfId="9" applyNumberFormat="1" applyFont="1" applyFill="1" applyBorder="1" applyAlignment="1" applyProtection="1">
      <alignment horizontal="center" vertical="center" wrapText="1"/>
    </xf>
    <xf numFmtId="0" fontId="2" fillId="7" borderId="21" xfId="1" applyFont="1" applyFill="1" applyBorder="1" applyAlignment="1" applyProtection="1">
      <alignment horizontal="center" vertical="center" wrapText="1"/>
    </xf>
    <xf numFmtId="0" fontId="2" fillId="7" borderId="22" xfId="1" applyFont="1" applyFill="1" applyBorder="1" applyAlignment="1" applyProtection="1">
      <alignment horizontal="center" vertical="center" wrapText="1"/>
    </xf>
    <xf numFmtId="0" fontId="2" fillId="7" borderId="56" xfId="1" applyFont="1" applyFill="1" applyBorder="1" applyAlignment="1" applyProtection="1">
      <alignment horizontal="center" vertical="center" wrapText="1"/>
    </xf>
    <xf numFmtId="0" fontId="2" fillId="7" borderId="16" xfId="1" applyFont="1" applyFill="1" applyBorder="1" applyAlignment="1" applyProtection="1">
      <alignment horizontal="center" vertical="center" wrapText="1"/>
    </xf>
    <xf numFmtId="0" fontId="2" fillId="7" borderId="17" xfId="1" applyFont="1" applyFill="1" applyBorder="1" applyAlignment="1" applyProtection="1">
      <alignment horizontal="center" vertical="center" wrapText="1"/>
    </xf>
    <xf numFmtId="0" fontId="2" fillId="7" borderId="32" xfId="1" applyFont="1" applyFill="1" applyBorder="1" applyAlignment="1" applyProtection="1">
      <alignment horizontal="center" vertical="center" wrapText="1"/>
    </xf>
    <xf numFmtId="0" fontId="2" fillId="7" borderId="8" xfId="1" applyFont="1" applyFill="1" applyBorder="1" applyAlignment="1" applyProtection="1">
      <alignment horizontal="center" vertical="center" wrapText="1"/>
    </xf>
    <xf numFmtId="10" fontId="2" fillId="7" borderId="8" xfId="9" applyNumberFormat="1" applyFont="1" applyFill="1" applyBorder="1" applyAlignment="1" applyProtection="1">
      <alignment horizontal="center" vertical="center" wrapText="1"/>
    </xf>
    <xf numFmtId="10" fontId="2" fillId="7" borderId="9" xfId="9" applyNumberFormat="1" applyFont="1" applyFill="1" applyBorder="1" applyAlignment="1" applyProtection="1">
      <alignment horizontal="center" vertical="center" wrapText="1"/>
    </xf>
    <xf numFmtId="10" fontId="2" fillId="7" borderId="23" xfId="9" applyNumberFormat="1" applyFont="1" applyFill="1" applyBorder="1" applyAlignment="1" applyProtection="1">
      <alignment horizontal="center" vertical="center" wrapText="1"/>
    </xf>
    <xf numFmtId="0" fontId="2" fillId="2" borderId="56" xfId="1" applyFont="1" applyFill="1" applyBorder="1" applyAlignment="1" applyProtection="1">
      <alignment horizontal="center" vertical="center" wrapText="1"/>
    </xf>
    <xf numFmtId="0" fontId="2" fillId="2" borderId="32" xfId="1" applyFont="1" applyFill="1" applyBorder="1" applyAlignment="1" applyProtection="1">
      <alignment horizontal="center" vertical="center" wrapText="1"/>
    </xf>
    <xf numFmtId="42" fontId="2" fillId="10" borderId="8" xfId="1" applyNumberFormat="1" applyFont="1" applyFill="1" applyBorder="1" applyAlignment="1" applyProtection="1">
      <alignment horizontal="center" vertical="center" wrapText="1"/>
    </xf>
    <xf numFmtId="10" fontId="2" fillId="2" borderId="8" xfId="9" applyNumberFormat="1" applyFont="1" applyFill="1" applyBorder="1" applyAlignment="1" applyProtection="1">
      <alignment horizontal="center" vertical="center" wrapText="1"/>
    </xf>
    <xf numFmtId="10" fontId="2" fillId="2" borderId="9" xfId="9" applyNumberFormat="1" applyFont="1" applyFill="1" applyBorder="1" applyAlignment="1" applyProtection="1">
      <alignment horizontal="center" vertical="center" wrapText="1"/>
    </xf>
    <xf numFmtId="10" fontId="2" fillId="2" borderId="23" xfId="9" applyNumberFormat="1" applyFont="1" applyFill="1" applyBorder="1" applyAlignment="1" applyProtection="1">
      <alignment horizontal="center" vertical="center" wrapText="1"/>
    </xf>
    <xf numFmtId="0" fontId="2" fillId="0" borderId="24" xfId="1" applyFont="1" applyFill="1" applyBorder="1" applyAlignment="1" applyProtection="1">
      <alignment horizontal="left" vertical="top" wrapText="1"/>
    </xf>
    <xf numFmtId="0" fontId="2" fillId="0" borderId="0" xfId="1" applyFont="1" applyFill="1" applyBorder="1" applyAlignment="1" applyProtection="1">
      <alignment horizontal="left" vertical="top" wrapText="1"/>
    </xf>
    <xf numFmtId="9" fontId="3" fillId="2" borderId="8" xfId="9" applyFont="1" applyFill="1" applyBorder="1" applyAlignment="1" applyProtection="1">
      <alignment horizontal="center" vertical="center" wrapText="1"/>
    </xf>
    <xf numFmtId="9" fontId="3" fillId="2" borderId="9" xfId="9" applyFont="1" applyFill="1" applyBorder="1" applyAlignment="1" applyProtection="1">
      <alignment horizontal="center" vertical="center" wrapText="1"/>
    </xf>
    <xf numFmtId="9" fontId="3" fillId="2" borderId="23" xfId="9" applyFont="1" applyFill="1" applyBorder="1" applyAlignment="1" applyProtection="1">
      <alignment horizontal="center" vertical="center" wrapText="1"/>
    </xf>
    <xf numFmtId="9" fontId="2" fillId="2" borderId="8" xfId="9" applyFont="1" applyFill="1" applyBorder="1" applyAlignment="1" applyProtection="1">
      <alignment horizontal="center" vertical="center" wrapText="1"/>
    </xf>
    <xf numFmtId="9" fontId="2" fillId="2" borderId="9" xfId="9" applyFont="1" applyFill="1" applyBorder="1" applyAlignment="1" applyProtection="1">
      <alignment horizontal="center" vertical="center" wrapText="1"/>
    </xf>
    <xf numFmtId="9" fontId="2" fillId="2" borderId="23" xfId="9" applyFont="1" applyFill="1" applyBorder="1" applyAlignment="1" applyProtection="1">
      <alignment horizontal="center" vertical="center" wrapText="1"/>
    </xf>
    <xf numFmtId="0" fontId="2" fillId="7" borderId="24" xfId="1" applyFont="1" applyFill="1" applyBorder="1" applyAlignment="1" applyProtection="1">
      <alignment horizontal="center" vertical="center" wrapText="1"/>
    </xf>
    <xf numFmtId="0" fontId="2" fillId="7" borderId="0" xfId="1" applyFont="1" applyFill="1" applyBorder="1" applyAlignment="1" applyProtection="1">
      <alignment horizontal="center" vertical="center" wrapText="1"/>
    </xf>
    <xf numFmtId="0" fontId="2" fillId="7" borderId="25" xfId="1" applyFont="1" applyFill="1" applyBorder="1" applyAlignment="1" applyProtection="1">
      <alignment horizontal="center" vertical="center" wrapText="1"/>
    </xf>
    <xf numFmtId="10" fontId="2" fillId="7" borderId="57" xfId="9" applyNumberFormat="1" applyFont="1" applyFill="1" applyBorder="1" applyAlignment="1" applyProtection="1">
      <alignment horizontal="center" vertical="center" wrapText="1"/>
    </xf>
    <xf numFmtId="10" fontId="2" fillId="7" borderId="55" xfId="9" applyNumberFormat="1" applyFont="1" applyFill="1" applyBorder="1" applyAlignment="1" applyProtection="1">
      <alignment horizontal="center" vertical="center" wrapText="1"/>
    </xf>
    <xf numFmtId="10" fontId="2" fillId="7" borderId="58" xfId="9" applyNumberFormat="1" applyFont="1" applyFill="1" applyBorder="1" applyAlignment="1" applyProtection="1">
      <alignment horizontal="center" vertical="center" wrapText="1"/>
    </xf>
    <xf numFmtId="0" fontId="2" fillId="7" borderId="57" xfId="1" applyFont="1" applyFill="1" applyBorder="1" applyAlignment="1" applyProtection="1">
      <alignment horizontal="center" vertical="center" wrapText="1"/>
    </xf>
    <xf numFmtId="0" fontId="2" fillId="10" borderId="57" xfId="1" applyFont="1" applyFill="1" applyBorder="1" applyAlignment="1" applyProtection="1">
      <alignment horizontal="center" vertical="center" wrapText="1"/>
    </xf>
    <xf numFmtId="0" fontId="4" fillId="4" borderId="9" xfId="1" applyFont="1" applyFill="1" applyBorder="1" applyAlignment="1" applyProtection="1">
      <alignment horizontal="center" vertical="center" wrapText="1"/>
    </xf>
    <xf numFmtId="172" fontId="2" fillId="2" borderId="8" xfId="9" applyNumberFormat="1" applyFont="1" applyFill="1" applyBorder="1" applyAlignment="1" applyProtection="1">
      <alignment horizontal="center" vertical="center" wrapText="1"/>
    </xf>
    <xf numFmtId="0" fontId="4" fillId="4" borderId="64" xfId="1" applyFont="1" applyFill="1" applyBorder="1" applyAlignment="1" applyProtection="1">
      <alignment horizontal="center" vertical="center" wrapText="1"/>
    </xf>
    <xf numFmtId="0" fontId="4" fillId="4" borderId="66" xfId="1" applyFont="1" applyFill="1" applyBorder="1" applyAlignment="1" applyProtection="1">
      <alignment horizontal="center" vertical="center" wrapText="1"/>
    </xf>
    <xf numFmtId="0" fontId="3" fillId="5" borderId="7" xfId="1" applyFont="1" applyFill="1" applyBorder="1" applyAlignment="1" applyProtection="1">
      <alignment horizontal="center" vertical="center" wrapText="1"/>
    </xf>
    <xf numFmtId="0" fontId="3" fillId="5" borderId="23" xfId="1" applyFont="1" applyFill="1" applyBorder="1" applyAlignment="1" applyProtection="1">
      <alignment horizontal="center" vertical="center" wrapText="1"/>
    </xf>
    <xf numFmtId="0" fontId="2" fillId="0" borderId="8" xfId="1" applyFont="1" applyFill="1" applyBorder="1" applyAlignment="1" applyProtection="1">
      <alignment horizontal="center" vertical="center" wrapText="1"/>
      <protection locked="0"/>
    </xf>
    <xf numFmtId="171" fontId="3" fillId="0" borderId="8" xfId="8" applyNumberFormat="1" applyFont="1" applyFill="1" applyBorder="1" applyAlignment="1" applyProtection="1">
      <alignment horizontal="center" vertical="center" wrapText="1"/>
    </xf>
    <xf numFmtId="171" fontId="3" fillId="0" borderId="8" xfId="1" applyNumberFormat="1" applyFont="1" applyFill="1" applyBorder="1" applyAlignment="1" applyProtection="1">
      <alignment horizontal="center" vertical="center" wrapText="1"/>
    </xf>
    <xf numFmtId="172" fontId="2" fillId="2" borderId="9" xfId="9" applyNumberFormat="1" applyFont="1" applyFill="1" applyBorder="1" applyAlignment="1" applyProtection="1">
      <alignment horizontal="center" vertical="center" wrapText="1"/>
    </xf>
    <xf numFmtId="172" fontId="2" fillId="2" borderId="23" xfId="9" applyNumberFormat="1" applyFont="1" applyFill="1" applyBorder="1" applyAlignment="1" applyProtection="1">
      <alignment horizontal="center" vertical="center" wrapText="1"/>
    </xf>
    <xf numFmtId="171" fontId="2" fillId="2" borderId="8" xfId="8" applyNumberFormat="1" applyFont="1" applyFill="1" applyBorder="1" applyAlignment="1" applyProtection="1">
      <alignment horizontal="center" vertical="center" wrapText="1"/>
      <protection locked="0"/>
    </xf>
    <xf numFmtId="171" fontId="2" fillId="2" borderId="8" xfId="1" applyNumberFormat="1" applyFont="1" applyFill="1" applyBorder="1" applyAlignment="1" applyProtection="1">
      <alignment horizontal="center" vertical="center" wrapText="1"/>
      <protection locked="0"/>
    </xf>
    <xf numFmtId="171" fontId="2" fillId="0" borderId="8" xfId="8" applyNumberFormat="1" applyFont="1" applyBorder="1" applyAlignment="1" applyProtection="1">
      <alignment horizontal="center" vertical="center" wrapText="1"/>
      <protection locked="0"/>
    </xf>
    <xf numFmtId="0" fontId="2" fillId="2" borderId="19" xfId="1" applyFont="1" applyFill="1" applyBorder="1" applyAlignment="1" applyProtection="1">
      <alignment horizontal="left" vertical="center" wrapText="1"/>
    </xf>
    <xf numFmtId="0" fontId="2" fillId="2" borderId="10" xfId="1" applyFont="1" applyFill="1" applyBorder="1" applyAlignment="1" applyProtection="1">
      <alignment horizontal="left" vertical="center" wrapText="1"/>
    </xf>
    <xf numFmtId="0" fontId="3" fillId="2" borderId="19" xfId="1" applyFont="1" applyFill="1" applyBorder="1" applyAlignment="1" applyProtection="1">
      <alignment horizontal="left" vertical="center" wrapText="1"/>
    </xf>
    <xf numFmtId="0" fontId="3" fillId="2" borderId="20" xfId="1" applyFont="1" applyFill="1" applyBorder="1" applyAlignment="1" applyProtection="1">
      <alignment horizontal="left" vertical="center" wrapText="1"/>
    </xf>
    <xf numFmtId="0" fontId="2" fillId="2" borderId="20" xfId="1" applyFont="1" applyFill="1" applyBorder="1" applyAlignment="1" applyProtection="1">
      <alignment horizontal="left" vertical="center" wrapText="1"/>
    </xf>
    <xf numFmtId="0" fontId="4" fillId="4" borderId="21" xfId="1" applyFont="1" applyFill="1" applyBorder="1" applyAlignment="1" applyProtection="1">
      <alignment horizontal="center" vertical="center" wrapText="1"/>
    </xf>
    <xf numFmtId="0" fontId="4" fillId="4" borderId="56" xfId="1" applyFont="1" applyFill="1" applyBorder="1" applyAlignment="1" applyProtection="1">
      <alignment horizontal="center" vertical="center" wrapText="1"/>
    </xf>
    <xf numFmtId="0" fontId="23" fillId="2" borderId="8" xfId="1" applyFont="1" applyFill="1" applyBorder="1" applyAlignment="1" applyProtection="1">
      <alignment horizontal="center" vertical="center" wrapText="1"/>
      <protection locked="0"/>
    </xf>
    <xf numFmtId="3" fontId="2" fillId="0" borderId="9" xfId="7" applyNumberFormat="1" applyFont="1" applyFill="1" applyBorder="1" applyAlignment="1" applyProtection="1">
      <alignment horizontal="left" vertical="center" wrapText="1"/>
    </xf>
    <xf numFmtId="3" fontId="2" fillId="0" borderId="20" xfId="7" applyNumberFormat="1" applyFont="1" applyFill="1" applyBorder="1" applyAlignment="1" applyProtection="1">
      <alignment horizontal="left" vertical="center" wrapText="1"/>
    </xf>
    <xf numFmtId="9" fontId="2" fillId="0" borderId="9" xfId="1" applyNumberFormat="1" applyFont="1" applyFill="1" applyBorder="1" applyAlignment="1" applyProtection="1">
      <alignment horizontal="center" vertical="center" wrapText="1"/>
      <protection locked="0"/>
    </xf>
    <xf numFmtId="9" fontId="2" fillId="0" borderId="20" xfId="1" applyNumberFormat="1" applyFont="1" applyFill="1" applyBorder="1" applyAlignment="1" applyProtection="1">
      <alignment horizontal="center" vertical="center" wrapText="1"/>
      <protection locked="0"/>
    </xf>
    <xf numFmtId="3" fontId="2" fillId="0" borderId="10" xfId="7" applyNumberFormat="1" applyFont="1" applyFill="1" applyBorder="1" applyAlignment="1" applyProtection="1">
      <alignment horizontal="left" vertical="center" wrapText="1"/>
    </xf>
    <xf numFmtId="0" fontId="3" fillId="6" borderId="9" xfId="1" applyFont="1" applyFill="1" applyBorder="1" applyAlignment="1" applyProtection="1">
      <alignment horizontal="center" vertical="center" wrapText="1"/>
    </xf>
    <xf numFmtId="0" fontId="3" fillId="6" borderId="10" xfId="1" applyFont="1" applyFill="1" applyBorder="1" applyAlignment="1" applyProtection="1">
      <alignment horizontal="center" vertical="center" wrapText="1"/>
    </xf>
    <xf numFmtId="0" fontId="3" fillId="6" borderId="20" xfId="1" applyFont="1" applyFill="1" applyBorder="1" applyAlignment="1" applyProtection="1">
      <alignment horizontal="center" vertical="center" wrapText="1"/>
    </xf>
    <xf numFmtId="0" fontId="2" fillId="0" borderId="28" xfId="1" applyFont="1" applyFill="1" applyBorder="1" applyAlignment="1" applyProtection="1">
      <alignment horizontal="center" vertical="center" wrapText="1"/>
    </xf>
    <xf numFmtId="0" fontId="2" fillId="0" borderId="25" xfId="1" applyFont="1" applyFill="1" applyBorder="1" applyAlignment="1" applyProtection="1">
      <alignment horizontal="center" vertical="center" wrapText="1"/>
    </xf>
    <xf numFmtId="0" fontId="3" fillId="2" borderId="16" xfId="1" applyFont="1" applyFill="1" applyBorder="1" applyAlignment="1" applyProtection="1">
      <alignment horizontal="center" vertical="center" wrapText="1"/>
    </xf>
    <xf numFmtId="0" fontId="3" fillId="2" borderId="17" xfId="1" applyFont="1" applyFill="1" applyBorder="1" applyAlignment="1" applyProtection="1">
      <alignment horizontal="center" vertical="center" wrapText="1"/>
    </xf>
    <xf numFmtId="0" fontId="3" fillId="2" borderId="18" xfId="1" applyFont="1" applyFill="1" applyBorder="1" applyAlignment="1" applyProtection="1">
      <alignment horizontal="center" vertical="center" wrapText="1"/>
    </xf>
    <xf numFmtId="0" fontId="4" fillId="4" borderId="24" xfId="1" applyFont="1" applyFill="1" applyBorder="1" applyAlignment="1" applyProtection="1">
      <alignment horizontal="center" vertical="center" wrapText="1"/>
    </xf>
    <xf numFmtId="0" fontId="4" fillId="4" borderId="25" xfId="1" applyFont="1" applyFill="1" applyBorder="1" applyAlignment="1" applyProtection="1">
      <alignment horizontal="center" vertical="center" wrapText="1"/>
    </xf>
    <xf numFmtId="42" fontId="2" fillId="2" borderId="9" xfId="1" applyNumberFormat="1" applyFont="1" applyFill="1" applyBorder="1" applyAlignment="1" applyProtection="1">
      <alignment horizontal="center" vertical="center" wrapText="1"/>
      <protection locked="0"/>
    </xf>
    <xf numFmtId="42" fontId="2" fillId="2" borderId="10" xfId="1" applyNumberFormat="1" applyFont="1" applyFill="1" applyBorder="1" applyAlignment="1" applyProtection="1">
      <alignment horizontal="center" vertical="center" wrapText="1"/>
      <protection locked="0"/>
    </xf>
    <xf numFmtId="42" fontId="2" fillId="2" borderId="20" xfId="1" applyNumberFormat="1" applyFont="1" applyFill="1" applyBorder="1" applyAlignment="1" applyProtection="1">
      <alignment horizontal="center" vertical="center" wrapText="1"/>
      <protection locked="0"/>
    </xf>
    <xf numFmtId="0" fontId="3" fillId="2" borderId="28" xfId="1" applyFont="1" applyFill="1" applyBorder="1" applyAlignment="1" applyProtection="1">
      <alignment horizontal="center" vertical="center" wrapText="1"/>
    </xf>
    <xf numFmtId="0" fontId="3" fillId="2" borderId="27" xfId="1" applyFont="1" applyFill="1" applyBorder="1" applyAlignment="1" applyProtection="1">
      <alignment horizontal="center" vertical="center" wrapText="1"/>
    </xf>
    <xf numFmtId="42" fontId="2" fillId="2" borderId="60" xfId="1" applyNumberFormat="1" applyFont="1" applyFill="1" applyBorder="1" applyAlignment="1" applyProtection="1">
      <alignment horizontal="center" vertical="center" wrapText="1"/>
      <protection locked="0"/>
    </xf>
    <xf numFmtId="42" fontId="2" fillId="2" borderId="17" xfId="1" applyNumberFormat="1" applyFont="1" applyFill="1" applyBorder="1" applyAlignment="1" applyProtection="1">
      <alignment horizontal="center" vertical="center" wrapText="1"/>
      <protection locked="0"/>
    </xf>
    <xf numFmtId="42" fontId="2" fillId="2" borderId="32" xfId="1" applyNumberFormat="1" applyFont="1" applyFill="1" applyBorder="1" applyAlignment="1" applyProtection="1">
      <alignment horizontal="center" vertical="center" wrapText="1"/>
      <protection locked="0"/>
    </xf>
    <xf numFmtId="3" fontId="2" fillId="0" borderId="8" xfId="7" applyNumberFormat="1" applyFont="1" applyFill="1" applyBorder="1" applyAlignment="1" applyProtection="1">
      <alignment horizontal="left" vertical="center" wrapText="1"/>
    </xf>
    <xf numFmtId="42" fontId="3" fillId="2" borderId="8" xfId="1" applyNumberFormat="1" applyFont="1" applyFill="1" applyBorder="1" applyAlignment="1" applyProtection="1">
      <alignment horizontal="center" vertical="center" wrapText="1"/>
    </xf>
    <xf numFmtId="0" fontId="3" fillId="9" borderId="8" xfId="1" applyFont="1" applyFill="1" applyBorder="1" applyAlignment="1" applyProtection="1">
      <alignment horizontal="center" vertical="center" wrapText="1"/>
    </xf>
    <xf numFmtId="0" fontId="2" fillId="2" borderId="60" xfId="1" applyFont="1" applyFill="1" applyBorder="1" applyAlignment="1" applyProtection="1">
      <alignment horizontal="center" vertical="center" wrapText="1"/>
    </xf>
    <xf numFmtId="3" fontId="2" fillId="0" borderId="8" xfId="7" applyNumberFormat="1" applyFont="1" applyFill="1" applyBorder="1" applyAlignment="1" applyProtection="1">
      <alignment vertical="center" wrapText="1"/>
    </xf>
    <xf numFmtId="42" fontId="2" fillId="2" borderId="8" xfId="1" applyNumberFormat="1" applyFont="1" applyFill="1" applyBorder="1" applyAlignment="1" applyProtection="1">
      <alignment horizontal="center" vertical="center" wrapText="1"/>
      <protection locked="0"/>
    </xf>
    <xf numFmtId="42" fontId="3" fillId="2" borderId="8" xfId="1" applyNumberFormat="1" applyFont="1" applyFill="1" applyBorder="1" applyAlignment="1" applyProtection="1">
      <alignment horizontal="center" vertical="center" wrapText="1"/>
      <protection locked="0"/>
    </xf>
    <xf numFmtId="3" fontId="2" fillId="0" borderId="57" xfId="7" applyNumberFormat="1" applyFont="1" applyFill="1" applyBorder="1" applyAlignment="1" applyProtection="1">
      <alignment vertical="center" wrapText="1"/>
    </xf>
    <xf numFmtId="42" fontId="2" fillId="2" borderId="57" xfId="1" applyNumberFormat="1" applyFont="1" applyFill="1" applyBorder="1" applyAlignment="1" applyProtection="1">
      <alignment horizontal="center" vertical="center" wrapText="1"/>
      <protection locked="0"/>
    </xf>
    <xf numFmtId="42" fontId="3" fillId="2" borderId="57" xfId="1" applyNumberFormat="1" applyFont="1" applyFill="1" applyBorder="1" applyAlignment="1" applyProtection="1">
      <alignment horizontal="center" vertical="center" wrapText="1"/>
      <protection locked="0"/>
    </xf>
    <xf numFmtId="0" fontId="2" fillId="0" borderId="9" xfId="1" applyFont="1" applyFill="1" applyBorder="1" applyAlignment="1" applyProtection="1">
      <alignment horizontal="center" vertical="center" wrapText="1"/>
      <protection locked="0"/>
    </xf>
    <xf numFmtId="0" fontId="2" fillId="0" borderId="20" xfId="1" applyFont="1" applyFill="1" applyBorder="1" applyAlignment="1" applyProtection="1">
      <alignment horizontal="center" vertical="center" wrapText="1"/>
      <protection locked="0"/>
    </xf>
    <xf numFmtId="0" fontId="2" fillId="2" borderId="4" xfId="1" applyFont="1" applyFill="1" applyBorder="1" applyAlignment="1" applyProtection="1">
      <alignment horizontal="center" vertical="center" wrapText="1"/>
    </xf>
    <xf numFmtId="0" fontId="2" fillId="2" borderId="37" xfId="1" applyFont="1" applyFill="1" applyBorder="1" applyAlignment="1" applyProtection="1">
      <alignment horizontal="center" vertical="center" wrapText="1"/>
    </xf>
    <xf numFmtId="0" fontId="3" fillId="2" borderId="29" xfId="1" applyFont="1" applyFill="1" applyBorder="1" applyAlignment="1" applyProtection="1">
      <alignment horizontal="center" vertical="center" wrapText="1"/>
    </xf>
    <xf numFmtId="0" fontId="3" fillId="2" borderId="30" xfId="1" applyFont="1" applyFill="1" applyBorder="1" applyAlignment="1" applyProtection="1">
      <alignment horizontal="center" vertical="center" wrapText="1"/>
    </xf>
    <xf numFmtId="0" fontId="3" fillId="2" borderId="24" xfId="1" applyFont="1" applyFill="1" applyBorder="1" applyAlignment="1" applyProtection="1">
      <alignment horizontal="center" vertical="center" wrapText="1"/>
    </xf>
    <xf numFmtId="0" fontId="3" fillId="2" borderId="25" xfId="1" applyFont="1" applyFill="1" applyBorder="1" applyAlignment="1" applyProtection="1">
      <alignment horizontal="center" vertical="center" wrapText="1"/>
    </xf>
    <xf numFmtId="0" fontId="3" fillId="2" borderId="39" xfId="1" applyFont="1" applyFill="1" applyBorder="1" applyAlignment="1" applyProtection="1">
      <alignment horizontal="center" vertical="center" wrapText="1"/>
    </xf>
    <xf numFmtId="0" fontId="3" fillId="2" borderId="45" xfId="1" applyFont="1" applyFill="1" applyBorder="1" applyAlignment="1" applyProtection="1">
      <alignment horizontal="center" vertical="center" wrapText="1"/>
    </xf>
    <xf numFmtId="0" fontId="3" fillId="2" borderId="37" xfId="1" applyFont="1" applyFill="1" applyBorder="1" applyAlignment="1" applyProtection="1">
      <alignment horizontal="right" vertical="center" wrapText="1"/>
    </xf>
    <xf numFmtId="0" fontId="3" fillId="2" borderId="35" xfId="1" applyFont="1" applyFill="1" applyBorder="1" applyAlignment="1" applyProtection="1">
      <alignment horizontal="right" vertical="center" wrapText="1"/>
    </xf>
    <xf numFmtId="0" fontId="3" fillId="2" borderId="38" xfId="1" applyFont="1" applyFill="1" applyBorder="1" applyAlignment="1" applyProtection="1">
      <alignment horizontal="right" vertical="center" wrapText="1"/>
    </xf>
    <xf numFmtId="0" fontId="9" fillId="2" borderId="39" xfId="1" applyFont="1" applyFill="1" applyBorder="1" applyAlignment="1" applyProtection="1">
      <alignment horizontal="center" vertical="center"/>
    </xf>
    <xf numFmtId="0" fontId="9" fillId="2" borderId="14" xfId="1" applyFont="1" applyFill="1" applyBorder="1" applyAlignment="1" applyProtection="1">
      <alignment horizontal="center" vertical="center"/>
    </xf>
    <xf numFmtId="0" fontId="9" fillId="2" borderId="40" xfId="1" applyFont="1" applyFill="1" applyBorder="1" applyAlignment="1" applyProtection="1">
      <alignment horizontal="center" vertical="center"/>
    </xf>
    <xf numFmtId="0" fontId="9" fillId="2" borderId="29" xfId="1" applyFont="1" applyFill="1" applyBorder="1" applyAlignment="1" applyProtection="1">
      <alignment horizontal="center" vertical="center"/>
    </xf>
    <xf numFmtId="0" fontId="9" fillId="2" borderId="3" xfId="1" applyFont="1" applyFill="1" applyBorder="1" applyAlignment="1" applyProtection="1">
      <alignment horizontal="center" vertical="center"/>
    </xf>
    <xf numFmtId="0" fontId="9" fillId="2" borderId="30" xfId="1" applyFont="1" applyFill="1" applyBorder="1" applyAlignment="1" applyProtection="1">
      <alignment horizontal="center" vertical="center"/>
    </xf>
    <xf numFmtId="0" fontId="9" fillId="2" borderId="45" xfId="1" applyFont="1" applyFill="1" applyBorder="1" applyAlignment="1" applyProtection="1">
      <alignment horizontal="center" vertical="center"/>
    </xf>
    <xf numFmtId="0" fontId="9" fillId="0" borderId="4" xfId="1" applyFont="1" applyFill="1" applyBorder="1" applyAlignment="1" applyProtection="1">
      <alignment horizontal="center" vertical="center" wrapText="1"/>
    </xf>
    <xf numFmtId="0" fontId="9" fillId="0" borderId="5" xfId="1" applyFont="1" applyFill="1" applyBorder="1" applyAlignment="1" applyProtection="1">
      <alignment horizontal="center" vertical="center" wrapText="1"/>
    </xf>
    <xf numFmtId="0" fontId="9" fillId="0" borderId="54" xfId="1" applyFont="1" applyFill="1" applyBorder="1" applyAlignment="1" applyProtection="1">
      <alignment horizontal="center" vertical="center" wrapText="1"/>
    </xf>
    <xf numFmtId="42" fontId="9" fillId="2" borderId="4" xfId="10" applyNumberFormat="1" applyFont="1" applyFill="1" applyBorder="1" applyAlignment="1" applyProtection="1">
      <alignment horizontal="center" vertical="center"/>
    </xf>
    <xf numFmtId="42" fontId="9" fillId="2" borderId="5" xfId="10" applyNumberFormat="1" applyFont="1" applyFill="1" applyBorder="1" applyAlignment="1" applyProtection="1">
      <alignment horizontal="center" vertical="center"/>
    </xf>
    <xf numFmtId="42" fontId="9" fillId="2" borderId="54" xfId="10" applyNumberFormat="1" applyFont="1" applyFill="1" applyBorder="1" applyAlignment="1" applyProtection="1">
      <alignment horizontal="center" vertical="center"/>
    </xf>
    <xf numFmtId="0" fontId="9" fillId="2" borderId="31" xfId="11" applyNumberFormat="1" applyFont="1" applyFill="1" applyBorder="1" applyAlignment="1" applyProtection="1">
      <alignment horizontal="center" vertical="center"/>
    </xf>
    <xf numFmtId="0" fontId="9" fillId="2" borderId="3" xfId="11" applyNumberFormat="1" applyFont="1" applyFill="1" applyBorder="1" applyAlignment="1" applyProtection="1">
      <alignment horizontal="center" vertical="center"/>
    </xf>
    <xf numFmtId="2" fontId="9" fillId="2" borderId="65" xfId="11" applyNumberFormat="1" applyFont="1" applyFill="1" applyBorder="1" applyAlignment="1" applyProtection="1">
      <alignment horizontal="center" vertical="center"/>
    </xf>
    <xf numFmtId="2" fontId="9" fillId="2" borderId="44" xfId="11" applyNumberFormat="1" applyFont="1" applyFill="1" applyBorder="1" applyAlignment="1" applyProtection="1">
      <alignment horizontal="center" vertical="center"/>
    </xf>
    <xf numFmtId="2" fontId="9" fillId="2" borderId="14" xfId="11" applyNumberFormat="1" applyFont="1" applyFill="1" applyBorder="1" applyAlignment="1" applyProtection="1">
      <alignment horizontal="center" vertical="center"/>
    </xf>
    <xf numFmtId="2" fontId="9" fillId="2" borderId="40" xfId="11" applyNumberFormat="1" applyFont="1" applyFill="1" applyBorder="1" applyAlignment="1" applyProtection="1">
      <alignment horizontal="center" vertical="center"/>
    </xf>
    <xf numFmtId="0" fontId="9" fillId="0" borderId="37" xfId="1" applyFont="1" applyFill="1" applyBorder="1" applyAlignment="1" applyProtection="1">
      <alignment horizontal="center" vertical="center" wrapText="1"/>
    </xf>
    <xf numFmtId="0" fontId="9" fillId="0" borderId="35" xfId="1" applyFont="1" applyFill="1" applyBorder="1" applyAlignment="1" applyProtection="1">
      <alignment horizontal="center" vertical="center" wrapText="1"/>
    </xf>
    <xf numFmtId="0" fontId="9" fillId="0" borderId="36" xfId="1" applyFont="1" applyFill="1" applyBorder="1" applyAlignment="1" applyProtection="1">
      <alignment horizontal="center" vertical="center" wrapText="1"/>
    </xf>
    <xf numFmtId="42" fontId="9" fillId="2" borderId="37" xfId="10" applyNumberFormat="1" applyFont="1" applyFill="1" applyBorder="1" applyAlignment="1" applyProtection="1">
      <alignment horizontal="center" vertical="center"/>
    </xf>
    <xf numFmtId="42" fontId="9" fillId="2" borderId="35" xfId="10" applyNumberFormat="1" applyFont="1" applyFill="1" applyBorder="1" applyAlignment="1" applyProtection="1">
      <alignment horizontal="center" vertical="center"/>
    </xf>
    <xf numFmtId="42" fontId="9" fillId="2" borderId="36" xfId="10" applyNumberFormat="1" applyFont="1" applyFill="1" applyBorder="1" applyAlignment="1" applyProtection="1">
      <alignment horizontal="center" vertical="center"/>
    </xf>
    <xf numFmtId="0" fontId="9" fillId="7" borderId="29" xfId="1" applyFont="1" applyFill="1" applyBorder="1" applyAlignment="1" applyProtection="1">
      <alignment horizontal="center" vertical="center"/>
    </xf>
    <xf numFmtId="0" fontId="9" fillId="7" borderId="3" xfId="1" applyFont="1" applyFill="1" applyBorder="1" applyAlignment="1" applyProtection="1">
      <alignment horizontal="center" vertical="center"/>
    </xf>
    <xf numFmtId="0" fontId="9" fillId="7" borderId="30" xfId="1" applyFont="1" applyFill="1" applyBorder="1" applyAlignment="1" applyProtection="1">
      <alignment horizontal="center" vertical="center"/>
    </xf>
    <xf numFmtId="0" fontId="9" fillId="7" borderId="39" xfId="1" applyFont="1" applyFill="1" applyBorder="1" applyAlignment="1" applyProtection="1">
      <alignment horizontal="center" vertical="center"/>
    </xf>
    <xf numFmtId="0" fontId="9" fillId="7" borderId="14" xfId="1" applyFont="1" applyFill="1" applyBorder="1" applyAlignment="1" applyProtection="1">
      <alignment horizontal="center" vertical="center"/>
    </xf>
    <xf numFmtId="0" fontId="9" fillId="7" borderId="45" xfId="1" applyFont="1" applyFill="1" applyBorder="1" applyAlignment="1" applyProtection="1">
      <alignment horizontal="center" vertical="center"/>
    </xf>
    <xf numFmtId="0" fontId="9" fillId="7" borderId="4" xfId="1" applyFont="1" applyFill="1" applyBorder="1" applyAlignment="1" applyProtection="1">
      <alignment horizontal="center" vertical="center" wrapText="1"/>
    </xf>
    <xf numFmtId="0" fontId="9" fillId="7" borderId="5" xfId="1" applyFont="1" applyFill="1" applyBorder="1" applyAlignment="1" applyProtection="1">
      <alignment horizontal="center" vertical="center" wrapText="1"/>
    </xf>
    <xf numFmtId="0" fontId="9" fillId="7" borderId="54" xfId="1" applyFont="1" applyFill="1" applyBorder="1" applyAlignment="1" applyProtection="1">
      <alignment horizontal="center" vertical="center" wrapText="1"/>
    </xf>
    <xf numFmtId="42" fontId="9" fillId="7" borderId="4" xfId="10" applyNumberFormat="1" applyFont="1" applyFill="1" applyBorder="1" applyAlignment="1" applyProtection="1">
      <alignment horizontal="center" vertical="center"/>
    </xf>
    <xf numFmtId="42" fontId="9" fillId="7" borderId="5" xfId="10" applyNumberFormat="1" applyFont="1" applyFill="1" applyBorder="1" applyAlignment="1" applyProtection="1">
      <alignment horizontal="center" vertical="center"/>
    </xf>
    <xf numFmtId="42" fontId="9" fillId="7" borderId="54" xfId="10" applyNumberFormat="1" applyFont="1" applyFill="1" applyBorder="1" applyAlignment="1" applyProtection="1">
      <alignment horizontal="center" vertical="center"/>
    </xf>
    <xf numFmtId="0" fontId="9" fillId="7" borderId="31" xfId="11" applyNumberFormat="1" applyFont="1" applyFill="1" applyBorder="1" applyAlignment="1" applyProtection="1">
      <alignment horizontal="center" vertical="center"/>
    </xf>
    <xf numFmtId="0" fontId="9" fillId="7" borderId="3" xfId="11" applyNumberFormat="1" applyFont="1" applyFill="1" applyBorder="1" applyAlignment="1" applyProtection="1">
      <alignment horizontal="center" vertical="center"/>
    </xf>
    <xf numFmtId="2" fontId="9" fillId="7" borderId="65" xfId="11" applyNumberFormat="1" applyFont="1" applyFill="1" applyBorder="1" applyAlignment="1" applyProtection="1">
      <alignment horizontal="center" vertical="center"/>
    </xf>
    <xf numFmtId="2" fontId="9" fillId="7" borderId="44" xfId="11" applyNumberFormat="1" applyFont="1" applyFill="1" applyBorder="1" applyAlignment="1" applyProtection="1">
      <alignment horizontal="center" vertical="center"/>
    </xf>
    <xf numFmtId="2" fontId="9" fillId="7" borderId="14" xfId="11" applyNumberFormat="1" applyFont="1" applyFill="1" applyBorder="1" applyAlignment="1" applyProtection="1">
      <alignment horizontal="center" vertical="center"/>
    </xf>
    <xf numFmtId="2" fontId="9" fillId="7" borderId="40" xfId="11" applyNumberFormat="1" applyFont="1" applyFill="1" applyBorder="1" applyAlignment="1" applyProtection="1">
      <alignment horizontal="center" vertical="center"/>
    </xf>
    <xf numFmtId="0" fontId="9" fillId="7" borderId="37" xfId="1" applyFont="1" applyFill="1" applyBorder="1" applyAlignment="1" applyProtection="1">
      <alignment horizontal="center" vertical="center" wrapText="1"/>
    </xf>
    <xf numFmtId="0" fontId="9" fillId="7" borderId="35" xfId="1" applyFont="1" applyFill="1" applyBorder="1" applyAlignment="1" applyProtection="1">
      <alignment horizontal="center" vertical="center" wrapText="1"/>
    </xf>
    <xf numFmtId="0" fontId="9" fillId="7" borderId="36" xfId="1" applyFont="1" applyFill="1" applyBorder="1" applyAlignment="1" applyProtection="1">
      <alignment horizontal="center" vertical="center" wrapText="1"/>
    </xf>
    <xf numFmtId="42" fontId="9" fillId="7" borderId="37" xfId="10" applyNumberFormat="1" applyFont="1" applyFill="1" applyBorder="1" applyAlignment="1" applyProtection="1">
      <alignment horizontal="center" vertical="center"/>
    </xf>
    <xf numFmtId="42" fontId="9" fillId="7" borderId="35" xfId="10" applyNumberFormat="1" applyFont="1" applyFill="1" applyBorder="1" applyAlignment="1" applyProtection="1">
      <alignment horizontal="center" vertical="center"/>
    </xf>
    <xf numFmtId="42" fontId="9" fillId="7" borderId="36" xfId="10" applyNumberFormat="1" applyFont="1" applyFill="1" applyBorder="1" applyAlignment="1" applyProtection="1">
      <alignment horizontal="center" vertical="center"/>
    </xf>
    <xf numFmtId="0" fontId="10" fillId="5" borderId="19" xfId="1" applyFont="1" applyFill="1" applyBorder="1" applyAlignment="1" applyProtection="1">
      <alignment horizontal="center" vertical="center"/>
    </xf>
    <xf numFmtId="0" fontId="10" fillId="5" borderId="10" xfId="1" applyFont="1" applyFill="1" applyBorder="1" applyAlignment="1" applyProtection="1">
      <alignment horizontal="center" vertical="center"/>
    </xf>
    <xf numFmtId="0" fontId="10" fillId="5" borderId="11" xfId="1" applyFont="1" applyFill="1" applyBorder="1" applyAlignment="1" applyProtection="1">
      <alignment horizontal="center" vertical="center"/>
    </xf>
    <xf numFmtId="0" fontId="9" fillId="2" borderId="0" xfId="1" applyFont="1" applyFill="1" applyBorder="1" applyAlignment="1" applyProtection="1">
      <alignment horizontal="left" vertical="center" wrapText="1"/>
    </xf>
    <xf numFmtId="0" fontId="9" fillId="0" borderId="8" xfId="1" applyFont="1" applyFill="1" applyBorder="1" applyAlignment="1" applyProtection="1">
      <alignment horizontal="center" vertical="center" wrapText="1"/>
    </xf>
    <xf numFmtId="0" fontId="9" fillId="2" borderId="19" xfId="1" applyFont="1" applyFill="1" applyBorder="1" applyAlignment="1" applyProtection="1">
      <alignment horizontal="center" vertical="center"/>
    </xf>
    <xf numFmtId="0" fontId="9" fillId="2" borderId="10" xfId="1" applyFont="1" applyFill="1" applyBorder="1" applyAlignment="1" applyProtection="1">
      <alignment horizontal="center" vertical="center"/>
    </xf>
    <xf numFmtId="0" fontId="9" fillId="2" borderId="11" xfId="1" applyFont="1" applyFill="1" applyBorder="1" applyAlignment="1" applyProtection="1">
      <alignment horizontal="center" vertical="center"/>
    </xf>
    <xf numFmtId="0" fontId="9" fillId="2" borderId="21" xfId="1" applyFont="1" applyFill="1" applyBorder="1" applyAlignment="1" applyProtection="1">
      <alignment horizontal="center" vertical="center"/>
    </xf>
    <xf numFmtId="0" fontId="9" fillId="2" borderId="22" xfId="1" applyFont="1" applyFill="1" applyBorder="1" applyAlignment="1" applyProtection="1">
      <alignment horizontal="center" vertical="center"/>
    </xf>
    <xf numFmtId="0" fontId="9" fillId="2" borderId="26" xfId="1" applyFont="1" applyFill="1" applyBorder="1" applyAlignment="1" applyProtection="1">
      <alignment horizontal="center" vertical="center"/>
    </xf>
    <xf numFmtId="0" fontId="9" fillId="2" borderId="4" xfId="1" applyFont="1" applyFill="1" applyBorder="1" applyAlignment="1" applyProtection="1">
      <alignment horizontal="center" vertical="center" wrapText="1"/>
    </xf>
    <xf numFmtId="0" fontId="9" fillId="2" borderId="5" xfId="1" applyFont="1" applyFill="1" applyBorder="1" applyAlignment="1" applyProtection="1">
      <alignment horizontal="center" vertical="center" wrapText="1"/>
    </xf>
    <xf numFmtId="0" fontId="9" fillId="2" borderId="54" xfId="1" applyFont="1" applyFill="1" applyBorder="1" applyAlignment="1" applyProtection="1">
      <alignment horizontal="center" vertical="center" wrapText="1"/>
    </xf>
    <xf numFmtId="0" fontId="9" fillId="2" borderId="37" xfId="1" applyFont="1" applyFill="1" applyBorder="1" applyAlignment="1" applyProtection="1">
      <alignment horizontal="center" vertical="center" wrapText="1"/>
    </xf>
    <xf numFmtId="0" fontId="9" fillId="2" borderId="35" xfId="1" applyFont="1" applyFill="1" applyBorder="1" applyAlignment="1" applyProtection="1">
      <alignment horizontal="center" vertical="center" wrapText="1"/>
    </xf>
    <xf numFmtId="0" fontId="9" fillId="2" borderId="36" xfId="1" applyFont="1" applyFill="1" applyBorder="1" applyAlignment="1" applyProtection="1">
      <alignment horizontal="center" vertical="center" wrapText="1"/>
    </xf>
    <xf numFmtId="42" fontId="9" fillId="2" borderId="9" xfId="1" applyNumberFormat="1" applyFont="1" applyFill="1" applyBorder="1" applyAlignment="1" applyProtection="1">
      <alignment horizontal="center" vertical="center"/>
      <protection locked="0"/>
    </xf>
    <xf numFmtId="42" fontId="9" fillId="2" borderId="10" xfId="1" applyNumberFormat="1" applyFont="1" applyFill="1" applyBorder="1" applyAlignment="1" applyProtection="1">
      <alignment horizontal="center" vertical="center"/>
      <protection locked="0"/>
    </xf>
    <xf numFmtId="42" fontId="9" fillId="2" borderId="11" xfId="1" applyNumberFormat="1" applyFont="1" applyFill="1" applyBorder="1" applyAlignment="1" applyProtection="1">
      <alignment horizontal="center" vertical="center"/>
      <protection locked="0"/>
    </xf>
    <xf numFmtId="0" fontId="10" fillId="2" borderId="19" xfId="1" applyFont="1" applyFill="1" applyBorder="1" applyAlignment="1" applyProtection="1">
      <alignment horizontal="left" vertical="center" wrapText="1"/>
    </xf>
    <xf numFmtId="0" fontId="10" fillId="2" borderId="20" xfId="1" applyFont="1" applyFill="1" applyBorder="1" applyAlignment="1" applyProtection="1">
      <alignment horizontal="left" vertical="center" wrapText="1"/>
    </xf>
    <xf numFmtId="42" fontId="10" fillId="2" borderId="9" xfId="1" applyNumberFormat="1" applyFont="1" applyFill="1" applyBorder="1" applyAlignment="1" applyProtection="1">
      <alignment horizontal="center" vertical="center"/>
    </xf>
    <xf numFmtId="42" fontId="10" fillId="2" borderId="10" xfId="1" applyNumberFormat="1" applyFont="1" applyFill="1" applyBorder="1" applyAlignment="1" applyProtection="1">
      <alignment horizontal="center" vertical="center"/>
    </xf>
    <xf numFmtId="42" fontId="10" fillId="2" borderId="20" xfId="1" applyNumberFormat="1" applyFont="1" applyFill="1" applyBorder="1" applyAlignment="1" applyProtection="1">
      <alignment horizontal="center" vertical="center"/>
    </xf>
    <xf numFmtId="42" fontId="10" fillId="2" borderId="11" xfId="1" applyNumberFormat="1" applyFont="1" applyFill="1" applyBorder="1" applyAlignment="1" applyProtection="1">
      <alignment horizontal="center" vertical="center"/>
    </xf>
    <xf numFmtId="0" fontId="9" fillId="2" borderId="19" xfId="1" applyFont="1" applyFill="1" applyBorder="1" applyAlignment="1" applyProtection="1">
      <alignment horizontal="left" vertical="center" wrapText="1"/>
    </xf>
    <xf numFmtId="0" fontId="9" fillId="2" borderId="20" xfId="1" applyFont="1" applyFill="1" applyBorder="1" applyAlignment="1" applyProtection="1">
      <alignment horizontal="left" vertical="center" wrapText="1"/>
    </xf>
    <xf numFmtId="42" fontId="9" fillId="2" borderId="20" xfId="1" applyNumberFormat="1" applyFont="1" applyFill="1" applyBorder="1" applyAlignment="1" applyProtection="1">
      <alignment horizontal="center" vertical="center"/>
      <protection locked="0"/>
    </xf>
    <xf numFmtId="42" fontId="9" fillId="2" borderId="8" xfId="1" applyNumberFormat="1" applyFont="1" applyFill="1" applyBorder="1" applyAlignment="1" applyProtection="1">
      <alignment horizontal="center" vertical="center"/>
      <protection locked="0"/>
    </xf>
    <xf numFmtId="42" fontId="9" fillId="0" borderId="9" xfId="1" applyNumberFormat="1" applyFont="1" applyFill="1" applyBorder="1" applyAlignment="1" applyProtection="1">
      <alignment horizontal="center" vertical="center"/>
      <protection locked="0"/>
    </xf>
    <xf numFmtId="42" fontId="9" fillId="0" borderId="10" xfId="1" applyNumberFormat="1" applyFont="1" applyFill="1" applyBorder="1" applyAlignment="1" applyProtection="1">
      <alignment horizontal="center" vertical="center"/>
      <protection locked="0"/>
    </xf>
    <xf numFmtId="42" fontId="9" fillId="0" borderId="20" xfId="1" applyNumberFormat="1" applyFont="1" applyFill="1" applyBorder="1" applyAlignment="1" applyProtection="1">
      <alignment horizontal="center" vertical="center"/>
      <protection locked="0"/>
    </xf>
    <xf numFmtId="42" fontId="9" fillId="0" borderId="8" xfId="1" applyNumberFormat="1" applyFont="1" applyFill="1" applyBorder="1" applyAlignment="1" applyProtection="1">
      <alignment horizontal="center" vertical="center"/>
      <protection locked="0"/>
    </xf>
    <xf numFmtId="42" fontId="9" fillId="0" borderId="11" xfId="1" applyNumberFormat="1" applyFont="1" applyFill="1" applyBorder="1" applyAlignment="1" applyProtection="1">
      <alignment horizontal="center" vertical="center"/>
      <protection locked="0"/>
    </xf>
    <xf numFmtId="0" fontId="9" fillId="0" borderId="19" xfId="1" applyFont="1" applyFill="1" applyBorder="1" applyAlignment="1" applyProtection="1">
      <alignment horizontal="left" vertical="center" wrapText="1"/>
    </xf>
    <xf numFmtId="0" fontId="9" fillId="0" borderId="20" xfId="1" applyFont="1" applyFill="1" applyBorder="1" applyAlignment="1" applyProtection="1">
      <alignment horizontal="left" vertical="center" wrapText="1"/>
    </xf>
    <xf numFmtId="0" fontId="10" fillId="0" borderId="19" xfId="1" applyFont="1" applyFill="1" applyBorder="1" applyAlignment="1" applyProtection="1">
      <alignment horizontal="left" vertical="center" wrapText="1"/>
    </xf>
    <xf numFmtId="0" fontId="10" fillId="0" borderId="20" xfId="1" applyFont="1" applyFill="1" applyBorder="1" applyAlignment="1" applyProtection="1">
      <alignment horizontal="left" vertical="center" wrapText="1"/>
    </xf>
    <xf numFmtId="42" fontId="10" fillId="2" borderId="8" xfId="1" applyNumberFormat="1" applyFont="1" applyFill="1" applyBorder="1" applyAlignment="1" applyProtection="1">
      <alignment horizontal="center" vertical="center"/>
    </xf>
    <xf numFmtId="42" fontId="10" fillId="2" borderId="23" xfId="1" applyNumberFormat="1" applyFont="1" applyFill="1" applyBorder="1" applyAlignment="1" applyProtection="1">
      <alignment horizontal="center" vertical="center"/>
    </xf>
    <xf numFmtId="0" fontId="12" fillId="4" borderId="21" xfId="1" applyFont="1" applyFill="1" applyBorder="1" applyAlignment="1" applyProtection="1">
      <alignment horizontal="center" vertical="center"/>
    </xf>
    <xf numFmtId="0" fontId="12" fillId="4" borderId="56" xfId="1" applyFont="1" applyFill="1" applyBorder="1" applyAlignment="1" applyProtection="1">
      <alignment horizontal="center" vertical="center"/>
    </xf>
    <xf numFmtId="0" fontId="12" fillId="4" borderId="16" xfId="1" applyFont="1" applyFill="1" applyBorder="1" applyAlignment="1" applyProtection="1">
      <alignment horizontal="center" vertical="center"/>
    </xf>
    <xf numFmtId="0" fontId="12" fillId="4" borderId="32" xfId="1" applyFont="1" applyFill="1" applyBorder="1" applyAlignment="1" applyProtection="1">
      <alignment horizontal="center" vertical="center"/>
    </xf>
    <xf numFmtId="0" fontId="12" fillId="4" borderId="9" xfId="1" applyFont="1" applyFill="1" applyBorder="1" applyAlignment="1" applyProtection="1">
      <alignment horizontal="center" vertical="center"/>
    </xf>
    <xf numFmtId="0" fontId="12" fillId="4" borderId="10" xfId="1" applyFont="1" applyFill="1" applyBorder="1" applyAlignment="1" applyProtection="1">
      <alignment horizontal="center" vertical="center"/>
    </xf>
    <xf numFmtId="0" fontId="12" fillId="4" borderId="20" xfId="1" applyFont="1" applyFill="1" applyBorder="1" applyAlignment="1" applyProtection="1">
      <alignment horizontal="center" vertical="center"/>
    </xf>
    <xf numFmtId="0" fontId="12" fillId="4" borderId="11" xfId="1" applyFont="1" applyFill="1" applyBorder="1" applyAlignment="1" applyProtection="1">
      <alignment horizontal="center" vertical="center"/>
    </xf>
    <xf numFmtId="0" fontId="12" fillId="4" borderId="8" xfId="1" applyFont="1" applyFill="1" applyBorder="1" applyAlignment="1" applyProtection="1">
      <alignment horizontal="center" vertical="center"/>
    </xf>
    <xf numFmtId="0" fontId="12" fillId="4" borderId="23" xfId="1" applyFont="1" applyFill="1" applyBorder="1" applyAlignment="1" applyProtection="1">
      <alignment horizontal="center" vertical="center"/>
    </xf>
    <xf numFmtId="0" fontId="9" fillId="2" borderId="24" xfId="1" applyFont="1" applyFill="1" applyBorder="1" applyAlignment="1" applyProtection="1">
      <alignment horizontal="center" vertical="center"/>
    </xf>
    <xf numFmtId="0" fontId="9" fillId="2" borderId="0" xfId="1" applyFont="1" applyFill="1" applyBorder="1" applyAlignment="1" applyProtection="1">
      <alignment horizontal="center" vertical="center"/>
    </xf>
    <xf numFmtId="0" fontId="9" fillId="2" borderId="27" xfId="1" applyFont="1" applyFill="1" applyBorder="1" applyAlignment="1" applyProtection="1">
      <alignment horizontal="center" vertical="center"/>
    </xf>
    <xf numFmtId="0" fontId="9" fillId="2" borderId="0" xfId="1" applyFont="1" applyFill="1" applyBorder="1" applyAlignment="1" applyProtection="1">
      <alignment horizontal="left" vertical="center"/>
    </xf>
    <xf numFmtId="0" fontId="9" fillId="2" borderId="8" xfId="1" applyFont="1" applyFill="1" applyBorder="1" applyAlignment="1" applyProtection="1">
      <alignment horizontal="center" vertical="center"/>
      <protection locked="0"/>
    </xf>
    <xf numFmtId="164" fontId="9" fillId="2" borderId="0" xfId="1" applyNumberFormat="1" applyFont="1" applyFill="1" applyBorder="1" applyAlignment="1" applyProtection="1">
      <alignment horizontal="center" vertical="center"/>
    </xf>
    <xf numFmtId="164" fontId="9" fillId="2" borderId="27" xfId="1" applyNumberFormat="1" applyFont="1" applyFill="1" applyBorder="1" applyAlignment="1" applyProtection="1">
      <alignment horizontal="center" vertical="center"/>
    </xf>
    <xf numFmtId="0" fontId="10" fillId="5" borderId="7" xfId="1" applyFont="1" applyFill="1" applyBorder="1" applyAlignment="1" applyProtection="1">
      <alignment horizontal="center" vertical="center"/>
    </xf>
    <xf numFmtId="0" fontId="10" fillId="5" borderId="8" xfId="1" applyFont="1" applyFill="1" applyBorder="1" applyAlignment="1" applyProtection="1">
      <alignment horizontal="center" vertical="center"/>
    </xf>
    <xf numFmtId="0" fontId="10" fillId="5" borderId="23" xfId="1" applyFont="1" applyFill="1" applyBorder="1" applyAlignment="1" applyProtection="1">
      <alignment horizontal="center" vertical="center"/>
    </xf>
    <xf numFmtId="0" fontId="9" fillId="0" borderId="8" xfId="1" applyFont="1" applyFill="1" applyBorder="1" applyAlignment="1" applyProtection="1">
      <alignment horizontal="center" vertical="center"/>
      <protection locked="0"/>
    </xf>
    <xf numFmtId="0" fontId="0" fillId="0" borderId="9" xfId="0" applyBorder="1" applyAlignment="1">
      <alignment horizontal="center"/>
    </xf>
    <xf numFmtId="0" fontId="0" fillId="0" borderId="20" xfId="0" applyBorder="1" applyAlignment="1">
      <alignment horizontal="center"/>
    </xf>
    <xf numFmtId="0" fontId="9" fillId="2" borderId="28" xfId="1" applyFont="1" applyFill="1" applyBorder="1" applyAlignment="1" applyProtection="1">
      <alignment horizontal="center" vertical="center"/>
    </xf>
    <xf numFmtId="0" fontId="9" fillId="2" borderId="25" xfId="1" applyFont="1" applyFill="1" applyBorder="1" applyAlignment="1" applyProtection="1">
      <alignment horizontal="left" vertical="center" wrapText="1"/>
    </xf>
    <xf numFmtId="164" fontId="9" fillId="2" borderId="28" xfId="1" applyNumberFormat="1" applyFont="1" applyFill="1" applyBorder="1" applyAlignment="1" applyProtection="1">
      <alignment horizontal="center" vertical="center"/>
    </xf>
    <xf numFmtId="0" fontId="9" fillId="2" borderId="25" xfId="1" applyFont="1" applyFill="1" applyBorder="1" applyAlignment="1" applyProtection="1">
      <alignment horizontal="left" vertical="center"/>
    </xf>
    <xf numFmtId="0" fontId="9" fillId="2" borderId="1" xfId="1" applyFont="1" applyFill="1" applyBorder="1" applyAlignment="1" applyProtection="1">
      <alignment horizontal="center" vertical="center" wrapText="1"/>
    </xf>
    <xf numFmtId="0" fontId="9" fillId="2" borderId="2" xfId="1" applyFont="1" applyFill="1" applyBorder="1" applyAlignment="1" applyProtection="1">
      <alignment horizontal="center" vertical="center" wrapText="1"/>
    </xf>
    <xf numFmtId="0" fontId="9" fillId="2" borderId="7" xfId="1" applyFont="1" applyFill="1" applyBorder="1" applyAlignment="1" applyProtection="1">
      <alignment horizontal="center" vertical="center" wrapText="1"/>
    </xf>
    <xf numFmtId="0" fontId="9" fillId="2" borderId="8" xfId="1" applyFont="1" applyFill="1" applyBorder="1" applyAlignment="1" applyProtection="1">
      <alignment horizontal="center" vertical="center" wrapText="1"/>
    </xf>
    <xf numFmtId="0" fontId="9" fillId="2" borderId="12" xfId="1" applyFont="1" applyFill="1" applyBorder="1" applyAlignment="1" applyProtection="1">
      <alignment horizontal="center" vertical="center" wrapText="1"/>
    </xf>
    <xf numFmtId="0" fontId="9" fillId="2" borderId="13" xfId="1" applyFont="1" applyFill="1" applyBorder="1" applyAlignment="1" applyProtection="1">
      <alignment horizontal="center" vertical="center" wrapText="1"/>
    </xf>
    <xf numFmtId="0" fontId="10" fillId="2" borderId="2" xfId="1" applyFont="1" applyFill="1" applyBorder="1" applyAlignment="1" applyProtection="1">
      <alignment horizontal="center" vertical="center" wrapText="1"/>
    </xf>
    <xf numFmtId="0" fontId="10" fillId="2" borderId="8" xfId="1" applyFont="1" applyFill="1" applyBorder="1" applyAlignment="1" applyProtection="1">
      <alignment horizontal="center" vertical="center" wrapText="1"/>
    </xf>
    <xf numFmtId="0" fontId="10" fillId="2" borderId="13" xfId="1" applyFont="1" applyFill="1" applyBorder="1" applyAlignment="1" applyProtection="1">
      <alignment horizontal="center" vertical="center" wrapText="1"/>
    </xf>
    <xf numFmtId="0" fontId="10" fillId="0" borderId="2" xfId="1" applyFont="1" applyFill="1" applyBorder="1" applyAlignment="1" applyProtection="1">
      <alignment horizontal="right" vertical="center" wrapText="1"/>
    </xf>
    <xf numFmtId="0" fontId="10" fillId="0" borderId="33" xfId="1" applyFont="1" applyFill="1" applyBorder="1" applyAlignment="1" applyProtection="1">
      <alignment horizontal="right" vertical="center" wrapText="1"/>
    </xf>
    <xf numFmtId="0" fontId="10" fillId="2" borderId="8" xfId="1" applyFont="1" applyFill="1" applyBorder="1" applyAlignment="1" applyProtection="1">
      <alignment horizontal="right" vertical="center" wrapText="1"/>
    </xf>
    <xf numFmtId="0" fontId="10" fillId="2" borderId="23" xfId="1" applyFont="1" applyFill="1" applyBorder="1" applyAlignment="1" applyProtection="1">
      <alignment horizontal="right" vertical="center" wrapText="1"/>
    </xf>
    <xf numFmtId="0" fontId="10" fillId="2" borderId="13" xfId="1" applyFont="1" applyFill="1" applyBorder="1" applyAlignment="1" applyProtection="1">
      <alignment horizontal="right" vertical="center" wrapText="1"/>
    </xf>
    <xf numFmtId="0" fontId="10" fillId="2" borderId="15" xfId="1" applyFont="1" applyFill="1" applyBorder="1" applyAlignment="1" applyProtection="1">
      <alignment horizontal="right" vertical="center" wrapText="1"/>
    </xf>
    <xf numFmtId="0" fontId="9" fillId="2" borderId="29" xfId="1" applyFont="1" applyFill="1" applyBorder="1" applyAlignment="1" applyProtection="1">
      <alignment horizontal="center" vertical="center" wrapText="1"/>
    </xf>
    <xf numFmtId="0" fontId="9" fillId="2" borderId="3" xfId="1" applyFont="1" applyFill="1" applyBorder="1" applyAlignment="1" applyProtection="1">
      <alignment horizontal="center" vertical="center" wrapText="1"/>
    </xf>
    <xf numFmtId="0" fontId="9" fillId="2" borderId="65" xfId="1" applyFont="1" applyFill="1" applyBorder="1" applyAlignment="1" applyProtection="1">
      <alignment horizontal="center" vertical="center" wrapText="1"/>
    </xf>
    <xf numFmtId="0" fontId="10" fillId="2" borderId="21" xfId="1" applyFont="1" applyFill="1" applyBorder="1" applyAlignment="1" applyProtection="1">
      <alignment horizontal="center" vertical="center" wrapText="1"/>
    </xf>
    <xf numFmtId="0" fontId="10" fillId="2" borderId="22" xfId="1" applyFont="1" applyFill="1" applyBorder="1" applyAlignment="1" applyProtection="1">
      <alignment horizontal="center" vertical="center" wrapText="1"/>
    </xf>
    <xf numFmtId="0" fontId="10" fillId="2" borderId="26" xfId="1" applyFont="1" applyFill="1" applyBorder="1" applyAlignment="1" applyProtection="1">
      <alignment horizontal="center" vertical="center" wrapText="1"/>
    </xf>
    <xf numFmtId="0" fontId="9" fillId="2" borderId="8" xfId="1" applyFont="1" applyFill="1" applyBorder="1" applyAlignment="1" applyProtection="1">
      <alignment horizontal="center" vertical="center" wrapText="1"/>
      <protection locked="0"/>
    </xf>
    <xf numFmtId="0" fontId="9" fillId="2" borderId="0" xfId="1" applyFont="1" applyFill="1" applyBorder="1" applyAlignment="1" applyProtection="1">
      <alignment horizontal="center" vertical="center" wrapText="1"/>
    </xf>
    <xf numFmtId="0" fontId="9" fillId="2" borderId="25" xfId="1" applyFont="1" applyFill="1" applyBorder="1" applyAlignment="1" applyProtection="1">
      <alignment horizontal="center" vertical="center" wrapText="1"/>
    </xf>
    <xf numFmtId="0" fontId="9" fillId="2" borderId="28" xfId="1" applyFont="1" applyFill="1" applyBorder="1" applyAlignment="1" applyProtection="1">
      <alignment horizontal="center" vertical="center" wrapText="1"/>
    </xf>
    <xf numFmtId="0" fontId="9" fillId="2" borderId="24" xfId="1" applyFont="1" applyFill="1" applyBorder="1" applyAlignment="1" applyProtection="1">
      <alignment horizontal="left" vertical="center"/>
    </xf>
    <xf numFmtId="164" fontId="9" fillId="2" borderId="0" xfId="1" applyNumberFormat="1" applyFont="1" applyFill="1" applyBorder="1" applyAlignment="1" applyProtection="1">
      <alignment horizontal="center" vertical="center"/>
      <protection locked="0"/>
    </xf>
    <xf numFmtId="0" fontId="9" fillId="2" borderId="24" xfId="1" applyFont="1" applyFill="1" applyBorder="1" applyAlignment="1" applyProtection="1">
      <alignment horizontal="center" vertical="center" wrapText="1"/>
    </xf>
    <xf numFmtId="0" fontId="9" fillId="2" borderId="27" xfId="1" applyFont="1" applyFill="1" applyBorder="1" applyAlignment="1" applyProtection="1">
      <alignment horizontal="center" vertical="center" wrapText="1"/>
    </xf>
    <xf numFmtId="0" fontId="12" fillId="4" borderId="7" xfId="1" applyFont="1" applyFill="1" applyBorder="1" applyAlignment="1" applyProtection="1">
      <alignment horizontal="center" vertical="center"/>
    </xf>
    <xf numFmtId="0" fontId="9" fillId="2" borderId="24" xfId="2" applyFont="1" applyFill="1" applyBorder="1" applyAlignment="1" applyProtection="1">
      <alignment horizontal="left" vertical="top" wrapText="1"/>
    </xf>
    <xf numFmtId="0" fontId="9" fillId="2" borderId="0" xfId="2" applyFont="1" applyFill="1" applyBorder="1" applyAlignment="1" applyProtection="1">
      <alignment horizontal="left" vertical="top" wrapText="1"/>
    </xf>
    <xf numFmtId="0" fontId="9" fillId="2" borderId="0" xfId="1" applyFont="1" applyFill="1" applyBorder="1" applyAlignment="1" applyProtection="1">
      <alignment horizontal="center" vertical="center"/>
      <protection locked="0"/>
    </xf>
    <xf numFmtId="0" fontId="2" fillId="2" borderId="25" xfId="1" applyFont="1" applyFill="1" applyBorder="1" applyAlignment="1" applyProtection="1">
      <alignment horizontal="left" vertical="top" wrapText="1"/>
    </xf>
    <xf numFmtId="0" fontId="2" fillId="11" borderId="0" xfId="1" applyFont="1" applyFill="1" applyBorder="1" applyAlignment="1" applyProtection="1">
      <alignment horizontal="right" vertical="center" wrapText="1"/>
    </xf>
    <xf numFmtId="0" fontId="2" fillId="11" borderId="28" xfId="1" applyFont="1" applyFill="1" applyBorder="1" applyAlignment="1" applyProtection="1">
      <alignment horizontal="right" vertical="center" wrapText="1"/>
    </xf>
    <xf numFmtId="0" fontId="2" fillId="11" borderId="24" xfId="1" applyFont="1" applyFill="1" applyBorder="1" applyAlignment="1" applyProtection="1">
      <alignment horizontal="center" vertical="center" wrapText="1"/>
    </xf>
    <xf numFmtId="0" fontId="2" fillId="11" borderId="0" xfId="1" applyFont="1" applyFill="1" applyBorder="1" applyAlignment="1" applyProtection="1">
      <alignment horizontal="center" vertical="center" wrapText="1"/>
    </xf>
    <xf numFmtId="0" fontId="2" fillId="11" borderId="27" xfId="1" applyFont="1" applyFill="1" applyBorder="1" applyAlignment="1" applyProtection="1">
      <alignment horizontal="center" vertical="center" wrapText="1"/>
    </xf>
    <xf numFmtId="0" fontId="2" fillId="11" borderId="8" xfId="1" applyFont="1" applyFill="1" applyBorder="1" applyAlignment="1" applyProtection="1">
      <alignment horizontal="center" vertical="center" wrapText="1"/>
      <protection locked="0"/>
    </xf>
    <xf numFmtId="0" fontId="2" fillId="11" borderId="24" xfId="1" applyFont="1" applyFill="1" applyBorder="1" applyAlignment="1" applyProtection="1">
      <alignment horizontal="left" vertical="center" wrapText="1"/>
    </xf>
    <xf numFmtId="0" fontId="2" fillId="11" borderId="0" xfId="1" applyFont="1" applyFill="1" applyBorder="1" applyAlignment="1" applyProtection="1">
      <alignment horizontal="left" vertical="center" wrapText="1"/>
    </xf>
    <xf numFmtId="0" fontId="2" fillId="11" borderId="28" xfId="1" applyFont="1" applyFill="1" applyBorder="1" applyAlignment="1" applyProtection="1">
      <alignment horizontal="center" vertical="center" wrapText="1"/>
    </xf>
    <xf numFmtId="0" fontId="2" fillId="11" borderId="25" xfId="1" applyFont="1" applyFill="1" applyBorder="1" applyAlignment="1" applyProtection="1">
      <alignment horizontal="center" vertical="center" wrapText="1"/>
    </xf>
    <xf numFmtId="0" fontId="2" fillId="11" borderId="23" xfId="1" applyFont="1" applyFill="1" applyBorder="1" applyAlignment="1" applyProtection="1">
      <alignment horizontal="center" vertical="center" wrapText="1"/>
      <protection locked="0"/>
    </xf>
    <xf numFmtId="0" fontId="3" fillId="2" borderId="24" xfId="1" applyFont="1" applyFill="1" applyBorder="1" applyAlignment="1" applyProtection="1">
      <alignment horizontal="left" vertical="center" wrapText="1"/>
    </xf>
    <xf numFmtId="0" fontId="3" fillId="2" borderId="0" xfId="1" applyFont="1" applyFill="1" applyBorder="1" applyAlignment="1" applyProtection="1">
      <alignment horizontal="left" vertical="center" wrapText="1"/>
    </xf>
    <xf numFmtId="0" fontId="3" fillId="2" borderId="31" xfId="1" applyFont="1" applyFill="1" applyBorder="1" applyAlignment="1" applyProtection="1">
      <alignment horizontal="center" vertical="center" wrapText="1"/>
    </xf>
    <xf numFmtId="0" fontId="3" fillId="2" borderId="44" xfId="1" applyFont="1" applyFill="1" applyBorder="1" applyAlignment="1" applyProtection="1">
      <alignment horizontal="center" vertical="center" wrapText="1"/>
    </xf>
    <xf numFmtId="164" fontId="2" fillId="2" borderId="23" xfId="2" applyNumberFormat="1" applyFont="1" applyFill="1" applyBorder="1" applyAlignment="1" applyProtection="1">
      <alignment horizontal="center" vertical="center" wrapText="1"/>
      <protection locked="0"/>
    </xf>
    <xf numFmtId="0" fontId="4" fillId="4" borderId="0" xfId="1" applyFont="1" applyFill="1" applyBorder="1" applyAlignment="1" applyProtection="1">
      <alignment horizontal="center" vertical="center" wrapText="1"/>
    </xf>
    <xf numFmtId="0" fontId="4" fillId="4" borderId="27" xfId="1" applyFont="1" applyFill="1" applyBorder="1" applyAlignment="1" applyProtection="1">
      <alignment horizontal="center" vertical="center" wrapText="1"/>
    </xf>
    <xf numFmtId="0" fontId="3" fillId="6" borderId="7" xfId="1" applyFont="1" applyFill="1" applyBorder="1" applyAlignment="1" applyProtection="1">
      <alignment horizontal="left" vertical="center" wrapText="1"/>
    </xf>
    <xf numFmtId="0" fontId="3" fillId="6" borderId="8" xfId="1" applyFont="1" applyFill="1" applyBorder="1" applyAlignment="1" applyProtection="1">
      <alignment horizontal="left" vertical="center" wrapText="1"/>
    </xf>
    <xf numFmtId="0" fontId="3" fillId="6" borderId="23" xfId="1" applyFont="1" applyFill="1" applyBorder="1" applyAlignment="1" applyProtection="1">
      <alignment horizontal="left" vertical="center" wrapText="1"/>
    </xf>
    <xf numFmtId="3" fontId="2" fillId="2" borderId="0" xfId="1" applyNumberFormat="1" applyFont="1" applyFill="1" applyBorder="1" applyAlignment="1" applyProtection="1">
      <alignment horizontal="center" vertical="center" wrapText="1"/>
      <protection locked="0"/>
    </xf>
    <xf numFmtId="0" fontId="3" fillId="11" borderId="24" xfId="1" applyFont="1" applyFill="1" applyBorder="1" applyAlignment="1" applyProtection="1">
      <alignment horizontal="left" vertical="center" wrapText="1"/>
    </xf>
    <xf numFmtId="0" fontId="3" fillId="11" borderId="0" xfId="1" applyFont="1" applyFill="1" applyBorder="1" applyAlignment="1" applyProtection="1">
      <alignment horizontal="left" vertical="center" wrapText="1"/>
    </xf>
    <xf numFmtId="0" fontId="3" fillId="11" borderId="27" xfId="1" applyFont="1" applyFill="1" applyBorder="1" applyAlignment="1" applyProtection="1">
      <alignment horizontal="left" vertical="center" wrapText="1"/>
    </xf>
    <xf numFmtId="0" fontId="2" fillId="0" borderId="27" xfId="1" applyFont="1" applyFill="1" applyBorder="1" applyAlignment="1" applyProtection="1">
      <alignment horizontal="center" vertical="center" wrapText="1"/>
    </xf>
    <xf numFmtId="0" fontId="2" fillId="11" borderId="24" xfId="1" applyFont="1" applyFill="1" applyBorder="1" applyAlignment="1" applyProtection="1">
      <alignment horizontal="center" vertical="top" wrapText="1"/>
      <protection locked="0"/>
    </xf>
    <xf numFmtId="0" fontId="2" fillId="11" borderId="0" xfId="1" applyFont="1" applyFill="1" applyBorder="1" applyAlignment="1" applyProtection="1">
      <alignment horizontal="center" vertical="top" wrapText="1"/>
      <protection locked="0"/>
    </xf>
    <xf numFmtId="0" fontId="2" fillId="11" borderId="8" xfId="1" applyFont="1" applyFill="1" applyBorder="1" applyAlignment="1" applyProtection="1">
      <alignment horizontal="center" vertical="center" wrapText="1"/>
    </xf>
    <xf numFmtId="0" fontId="2" fillId="11" borderId="24" xfId="1" applyFont="1" applyFill="1" applyBorder="1" applyAlignment="1" applyProtection="1">
      <alignment horizontal="left" vertical="center"/>
    </xf>
    <xf numFmtId="0" fontId="2" fillId="11" borderId="0" xfId="1" applyFont="1" applyFill="1" applyBorder="1" applyAlignment="1" applyProtection="1">
      <alignment horizontal="left" vertical="center"/>
    </xf>
    <xf numFmtId="0" fontId="2" fillId="11" borderId="25" xfId="1" applyFont="1" applyFill="1" applyBorder="1" applyAlignment="1" applyProtection="1">
      <alignment horizontal="left" vertical="center"/>
    </xf>
    <xf numFmtId="0" fontId="2" fillId="11" borderId="0" xfId="1" applyFont="1" applyFill="1" applyBorder="1" applyAlignment="1" applyProtection="1">
      <alignment horizontal="center" vertical="top" wrapText="1"/>
    </xf>
    <xf numFmtId="0" fontId="2" fillId="11" borderId="25" xfId="1" applyFont="1" applyFill="1" applyBorder="1" applyAlignment="1" applyProtection="1">
      <alignment horizontal="right" vertical="center" wrapText="1"/>
    </xf>
    <xf numFmtId="0" fontId="2" fillId="11" borderId="0" xfId="1" applyFont="1" applyFill="1" applyBorder="1" applyAlignment="1" applyProtection="1">
      <alignment horizontal="center" vertical="center" wrapText="1"/>
      <protection locked="0"/>
    </xf>
    <xf numFmtId="0" fontId="2" fillId="11" borderId="0" xfId="1" applyFont="1" applyFill="1" applyBorder="1" applyAlignment="1" applyProtection="1">
      <alignment horizontal="right" vertical="center" wrapText="1"/>
      <protection locked="0"/>
    </xf>
    <xf numFmtId="0" fontId="2" fillId="11" borderId="0" xfId="1" applyFont="1" applyFill="1" applyBorder="1" applyAlignment="1" applyProtection="1">
      <alignment horizontal="left" vertical="top" wrapText="1"/>
    </xf>
    <xf numFmtId="0" fontId="2" fillId="11" borderId="24" xfId="1" applyFont="1" applyFill="1" applyBorder="1" applyAlignment="1" applyProtection="1">
      <alignment horizontal="left" vertical="top" wrapText="1"/>
    </xf>
    <xf numFmtId="0" fontId="20" fillId="11" borderId="0" xfId="1" applyFont="1" applyFill="1" applyBorder="1" applyAlignment="1" applyProtection="1">
      <alignment horizontal="center" vertical="center" wrapText="1"/>
    </xf>
    <xf numFmtId="0" fontId="20" fillId="11" borderId="27" xfId="1" applyFont="1" applyFill="1" applyBorder="1" applyAlignment="1" applyProtection="1">
      <alignment horizontal="center" vertical="center" wrapText="1"/>
    </xf>
    <xf numFmtId="0" fontId="2" fillId="0" borderId="0" xfId="1" applyFont="1" applyBorder="1" applyAlignment="1" applyProtection="1">
      <alignment horizontal="center" vertical="center" wrapText="1"/>
    </xf>
    <xf numFmtId="0" fontId="2" fillId="0" borderId="25" xfId="1" applyFont="1" applyBorder="1" applyAlignment="1" applyProtection="1">
      <alignment horizontal="center" vertical="center" wrapText="1"/>
    </xf>
    <xf numFmtId="0" fontId="3" fillId="0" borderId="24" xfId="1" applyFont="1" applyFill="1" applyBorder="1" applyAlignment="1" applyProtection="1">
      <alignment horizontal="left" vertical="center" wrapText="1"/>
    </xf>
    <xf numFmtId="0" fontId="3" fillId="0" borderId="0" xfId="1" applyFont="1" applyFill="1" applyBorder="1" applyAlignment="1" applyProtection="1">
      <alignment horizontal="left" vertical="center" wrapText="1"/>
    </xf>
    <xf numFmtId="0" fontId="3" fillId="0" borderId="27" xfId="1" applyFont="1" applyFill="1" applyBorder="1" applyAlignment="1" applyProtection="1">
      <alignment horizontal="left" vertical="center" wrapText="1"/>
    </xf>
    <xf numFmtId="0" fontId="2" fillId="0" borderId="24" xfId="1" applyFont="1" applyBorder="1" applyAlignment="1" applyProtection="1">
      <alignment horizontal="left" vertical="center" wrapText="1"/>
    </xf>
    <xf numFmtId="0" fontId="2" fillId="0" borderId="0" xfId="1" applyFont="1" applyBorder="1" applyAlignment="1" applyProtection="1">
      <alignment horizontal="left" vertical="center" wrapText="1"/>
    </xf>
    <xf numFmtId="0" fontId="2" fillId="0" borderId="0" xfId="1" applyFont="1" applyFill="1" applyBorder="1" applyAlignment="1" applyProtection="1">
      <alignment horizontal="center" vertical="center" wrapText="1"/>
      <protection locked="0"/>
    </xf>
    <xf numFmtId="0" fontId="2" fillId="2" borderId="8" xfId="1" applyFont="1" applyFill="1" applyBorder="1" applyAlignment="1" applyProtection="1">
      <alignment horizontal="left" vertical="top" wrapText="1"/>
    </xf>
    <xf numFmtId="0" fontId="20" fillId="0" borderId="0" xfId="1" applyFont="1" applyFill="1" applyBorder="1" applyAlignment="1" applyProtection="1">
      <alignment horizontal="center" vertical="center" wrapText="1"/>
    </xf>
    <xf numFmtId="0" fontId="20" fillId="0" borderId="27" xfId="1" applyFont="1" applyFill="1" applyBorder="1" applyAlignment="1" applyProtection="1">
      <alignment horizontal="center" vertical="center" wrapText="1"/>
    </xf>
    <xf numFmtId="0" fontId="3" fillId="2" borderId="24" xfId="1" applyFont="1" applyFill="1" applyBorder="1" applyAlignment="1" applyProtection="1">
      <alignment horizontal="left" vertical="top" wrapText="1"/>
    </xf>
    <xf numFmtId="0" fontId="3" fillId="2" borderId="0" xfId="1" applyFont="1" applyFill="1" applyBorder="1" applyAlignment="1" applyProtection="1">
      <alignment horizontal="left" vertical="top" wrapText="1"/>
    </xf>
    <xf numFmtId="0" fontId="20" fillId="2" borderId="0" xfId="1" applyFont="1" applyFill="1" applyBorder="1" applyAlignment="1" applyProtection="1">
      <alignment horizontal="center" vertical="center" wrapText="1"/>
    </xf>
    <xf numFmtId="0" fontId="20" fillId="2" borderId="27" xfId="1" applyFont="1" applyFill="1" applyBorder="1" applyAlignment="1" applyProtection="1">
      <alignment horizontal="center" vertical="center" wrapText="1"/>
    </xf>
    <xf numFmtId="0" fontId="2" fillId="0" borderId="28" xfId="1" applyFont="1" applyBorder="1" applyAlignment="1" applyProtection="1">
      <alignment horizontal="center" vertical="center" wrapText="1"/>
    </xf>
    <xf numFmtId="0" fontId="2" fillId="0" borderId="27" xfId="1" applyFont="1" applyBorder="1" applyAlignment="1" applyProtection="1">
      <alignment horizontal="center" vertical="center" wrapText="1"/>
    </xf>
    <xf numFmtId="3" fontId="2" fillId="2" borderId="0" xfId="6" applyNumberFormat="1" applyFont="1" applyFill="1" applyBorder="1" applyAlignment="1" applyProtection="1">
      <alignment horizontal="right" vertical="center" wrapText="1"/>
    </xf>
    <xf numFmtId="3" fontId="2" fillId="0" borderId="0" xfId="6" applyNumberFormat="1" applyFont="1" applyBorder="1" applyAlignment="1" applyProtection="1">
      <alignment horizontal="right" vertical="center" wrapText="1"/>
    </xf>
    <xf numFmtId="3" fontId="2" fillId="2" borderId="8" xfId="6" applyNumberFormat="1" applyFont="1" applyFill="1" applyBorder="1" applyAlignment="1" applyProtection="1">
      <alignment horizontal="center" vertical="center" wrapText="1"/>
      <protection locked="0"/>
    </xf>
    <xf numFmtId="3" fontId="2" fillId="2" borderId="23" xfId="6" applyNumberFormat="1" applyFont="1" applyFill="1" applyBorder="1" applyAlignment="1" applyProtection="1">
      <alignment horizontal="center" vertical="center" wrapText="1"/>
      <protection locked="0"/>
    </xf>
    <xf numFmtId="3" fontId="2" fillId="2" borderId="28" xfId="6" applyNumberFormat="1" applyFont="1" applyFill="1" applyBorder="1" applyAlignment="1" applyProtection="1">
      <alignment horizontal="center" vertical="center" wrapText="1"/>
    </xf>
    <xf numFmtId="3" fontId="2" fillId="2" borderId="0" xfId="6" applyNumberFormat="1" applyFont="1" applyFill="1" applyBorder="1" applyAlignment="1" applyProtection="1">
      <alignment horizontal="center" vertical="center" wrapText="1"/>
    </xf>
    <xf numFmtId="3" fontId="2" fillId="2" borderId="28" xfId="6" applyNumberFormat="1" applyFont="1" applyFill="1" applyBorder="1" applyAlignment="1" applyProtection="1">
      <alignment horizontal="right" vertical="center" wrapText="1"/>
    </xf>
    <xf numFmtId="0" fontId="3" fillId="0" borderId="24" xfId="1" applyFont="1" applyBorder="1" applyAlignment="1" applyProtection="1">
      <alignment horizontal="left" vertical="center" wrapText="1"/>
    </xf>
    <xf numFmtId="0" fontId="3" fillId="0" borderId="0" xfId="1" applyFont="1" applyBorder="1" applyAlignment="1" applyProtection="1">
      <alignment horizontal="left" vertical="center" wrapText="1"/>
    </xf>
    <xf numFmtId="0" fontId="20" fillId="0" borderId="24" xfId="1" applyFont="1" applyBorder="1" applyAlignment="1" applyProtection="1">
      <alignment horizontal="center" vertical="center" wrapText="1"/>
    </xf>
    <xf numFmtId="0" fontId="20" fillId="0" borderId="0" xfId="1" applyFont="1" applyBorder="1" applyAlignment="1" applyProtection="1">
      <alignment horizontal="center" vertical="center" wrapText="1"/>
    </xf>
    <xf numFmtId="0" fontId="2" fillId="2" borderId="24" xfId="1" applyFont="1" applyFill="1" applyBorder="1" applyAlignment="1" applyProtection="1">
      <alignment horizontal="center" vertical="center" wrapText="1"/>
      <protection locked="0"/>
    </xf>
    <xf numFmtId="0" fontId="2" fillId="2" borderId="27" xfId="1" applyFont="1" applyFill="1" applyBorder="1" applyAlignment="1" applyProtection="1">
      <alignment horizontal="center" vertical="center" wrapText="1"/>
      <protection locked="0"/>
    </xf>
    <xf numFmtId="0" fontId="2" fillId="0" borderId="25" xfId="1" applyFont="1" applyBorder="1" applyAlignment="1" applyProtection="1">
      <alignment horizontal="left" vertical="center" wrapText="1"/>
    </xf>
    <xf numFmtId="0" fontId="2" fillId="0" borderId="24" xfId="1" applyFont="1" applyBorder="1" applyAlignment="1" applyProtection="1">
      <alignment horizontal="left" vertical="top" wrapText="1"/>
    </xf>
    <xf numFmtId="0" fontId="2" fillId="0" borderId="0" xfId="1" applyFont="1" applyBorder="1" applyAlignment="1" applyProtection="1">
      <alignment horizontal="left" vertical="top" wrapText="1"/>
    </xf>
    <xf numFmtId="0" fontId="2" fillId="0" borderId="8" xfId="1" applyFont="1" applyBorder="1" applyAlignment="1" applyProtection="1">
      <alignment horizontal="center" vertical="center" wrapText="1"/>
    </xf>
    <xf numFmtId="0" fontId="3" fillId="0" borderId="24" xfId="1" applyFont="1" applyBorder="1" applyAlignment="1" applyProtection="1">
      <alignment horizontal="center" vertical="center" wrapText="1"/>
    </xf>
    <xf numFmtId="0" fontId="3" fillId="0" borderId="0" xfId="1" applyFont="1" applyBorder="1" applyAlignment="1" applyProtection="1">
      <alignment horizontal="center" vertical="center" wrapText="1"/>
    </xf>
    <xf numFmtId="0" fontId="3" fillId="0" borderId="27" xfId="1" applyFont="1" applyBorder="1" applyAlignment="1" applyProtection="1">
      <alignment horizontal="center" vertical="center" wrapText="1"/>
    </xf>
    <xf numFmtId="0" fontId="3" fillId="2" borderId="8" xfId="1" applyFont="1" applyFill="1" applyBorder="1" applyAlignment="1" applyProtection="1">
      <alignment horizontal="center" vertical="center" wrapText="1"/>
      <protection locked="0"/>
    </xf>
    <xf numFmtId="9" fontId="2" fillId="2" borderId="0" xfId="1" applyNumberFormat="1" applyFont="1" applyFill="1" applyBorder="1" applyAlignment="1" applyProtection="1">
      <alignment horizontal="center" vertical="center" wrapText="1"/>
    </xf>
    <xf numFmtId="0" fontId="2" fillId="0" borderId="0" xfId="1" applyFont="1" applyBorder="1" applyAlignment="1" applyProtection="1">
      <alignment horizontal="right" vertical="center" wrapText="1"/>
    </xf>
    <xf numFmtId="3" fontId="2" fillId="2" borderId="60" xfId="6" applyNumberFormat="1" applyFont="1" applyFill="1" applyBorder="1" applyAlignment="1" applyProtection="1">
      <alignment horizontal="right" vertical="center" wrapText="1"/>
    </xf>
    <xf numFmtId="3" fontId="2" fillId="2" borderId="32" xfId="6" applyNumberFormat="1" applyFont="1" applyFill="1" applyBorder="1" applyAlignment="1" applyProtection="1">
      <alignment horizontal="right" vertical="center" wrapText="1"/>
    </xf>
    <xf numFmtId="0" fontId="2" fillId="2" borderId="60" xfId="1" applyFont="1" applyFill="1" applyBorder="1" applyAlignment="1" applyProtection="1">
      <alignment horizontal="right" vertical="center" wrapText="1"/>
    </xf>
    <xf numFmtId="0" fontId="2" fillId="2" borderId="32" xfId="1" applyFont="1" applyFill="1" applyBorder="1" applyAlignment="1" applyProtection="1">
      <alignment horizontal="right" vertical="center" wrapText="1"/>
    </xf>
    <xf numFmtId="0" fontId="2" fillId="2" borderId="28" xfId="1" applyFont="1" applyFill="1" applyBorder="1" applyAlignment="1" applyProtection="1">
      <alignment horizontal="right" vertical="center" wrapText="1" indent="1"/>
    </xf>
    <xf numFmtId="0" fontId="2" fillId="2" borderId="25" xfId="1" applyFont="1" applyFill="1" applyBorder="1" applyAlignment="1" applyProtection="1">
      <alignment horizontal="right" vertical="center" wrapText="1" indent="1"/>
    </xf>
    <xf numFmtId="3" fontId="2" fillId="2" borderId="25" xfId="6" applyNumberFormat="1" applyFont="1" applyFill="1" applyBorder="1" applyAlignment="1" applyProtection="1">
      <alignment horizontal="right" vertical="center" wrapText="1"/>
    </xf>
    <xf numFmtId="0" fontId="3" fillId="6" borderId="8" xfId="1" applyFont="1" applyFill="1" applyBorder="1" applyAlignment="1" applyProtection="1">
      <alignment horizontal="left" vertical="center" wrapText="1"/>
      <protection locked="0"/>
    </xf>
    <xf numFmtId="0" fontId="2" fillId="0" borderId="28" xfId="1" applyFont="1" applyBorder="1" applyAlignment="1" applyProtection="1">
      <alignment horizontal="right" vertical="center" wrapText="1"/>
    </xf>
    <xf numFmtId="0" fontId="2" fillId="0" borderId="25" xfId="1" applyFont="1" applyBorder="1" applyAlignment="1" applyProtection="1">
      <alignment horizontal="right" vertical="center" wrapText="1"/>
    </xf>
    <xf numFmtId="168" fontId="2" fillId="2" borderId="8" xfId="1" applyNumberFormat="1" applyFont="1" applyFill="1" applyBorder="1" applyAlignment="1" applyProtection="1">
      <alignment horizontal="center" vertical="center" wrapText="1"/>
      <protection locked="0"/>
    </xf>
    <xf numFmtId="168" fontId="2" fillId="2" borderId="23" xfId="1" applyNumberFormat="1" applyFont="1" applyFill="1" applyBorder="1" applyAlignment="1" applyProtection="1">
      <alignment horizontal="center" vertical="center" wrapText="1"/>
      <protection locked="0"/>
    </xf>
    <xf numFmtId="164" fontId="3" fillId="2" borderId="8" xfId="1" applyNumberFormat="1" applyFont="1" applyFill="1" applyBorder="1" applyAlignment="1" applyProtection="1">
      <alignment horizontal="center" vertical="center" wrapText="1"/>
      <protection locked="0"/>
    </xf>
    <xf numFmtId="0" fontId="3" fillId="2" borderId="9" xfId="1" applyFont="1" applyFill="1" applyBorder="1" applyAlignment="1" applyProtection="1">
      <alignment horizontal="center" vertical="center" wrapText="1"/>
      <protection locked="0"/>
    </xf>
    <xf numFmtId="0" fontId="3" fillId="2" borderId="10" xfId="1" applyFont="1" applyFill="1" applyBorder="1" applyAlignment="1" applyProtection="1">
      <alignment horizontal="center" vertical="center" wrapText="1"/>
      <protection locked="0"/>
    </xf>
    <xf numFmtId="0" fontId="3" fillId="2" borderId="20" xfId="1" applyFont="1" applyFill="1" applyBorder="1" applyAlignment="1" applyProtection="1">
      <alignment horizontal="center" vertical="center" wrapText="1"/>
      <protection locked="0"/>
    </xf>
    <xf numFmtId="0" fontId="2" fillId="2" borderId="49" xfId="1" applyFont="1" applyFill="1" applyBorder="1" applyAlignment="1" applyProtection="1">
      <alignment vertical="center" wrapText="1"/>
    </xf>
    <xf numFmtId="0" fontId="2" fillId="2" borderId="8" xfId="1" applyFont="1" applyFill="1" applyBorder="1" applyAlignment="1" applyProtection="1">
      <alignment horizontal="right" vertical="center" wrapText="1"/>
      <protection locked="0"/>
    </xf>
    <xf numFmtId="0" fontId="2" fillId="0" borderId="8" xfId="2" applyFont="1" applyBorder="1" applyAlignment="1" applyProtection="1">
      <alignment vertical="center" wrapText="1"/>
      <protection locked="0"/>
    </xf>
    <xf numFmtId="0" fontId="2" fillId="0" borderId="9" xfId="1" applyFont="1" applyBorder="1" applyAlignment="1" applyProtection="1">
      <alignment horizontal="center" vertical="center" wrapText="1"/>
      <protection locked="0"/>
    </xf>
    <xf numFmtId="0" fontId="2" fillId="0" borderId="20" xfId="1" applyFont="1" applyBorder="1" applyAlignment="1" applyProtection="1">
      <alignment horizontal="center" vertical="center" wrapText="1"/>
      <protection locked="0"/>
    </xf>
    <xf numFmtId="164" fontId="2" fillId="2" borderId="9" xfId="1" applyNumberFormat="1" applyFont="1" applyFill="1" applyBorder="1" applyAlignment="1" applyProtection="1">
      <alignment horizontal="center" vertical="center" wrapText="1"/>
      <protection locked="0"/>
    </xf>
    <xf numFmtId="164" fontId="2" fillId="2" borderId="11" xfId="1" applyNumberFormat="1" applyFont="1" applyFill="1" applyBorder="1" applyAlignment="1" applyProtection="1">
      <alignment horizontal="center" vertical="center" wrapText="1"/>
      <protection locked="0"/>
    </xf>
    <xf numFmtId="164" fontId="2" fillId="2" borderId="0" xfId="2" applyNumberFormat="1" applyFont="1" applyFill="1" applyBorder="1" applyAlignment="1" applyProtection="1">
      <alignment horizontal="center" vertical="center" wrapText="1"/>
    </xf>
    <xf numFmtId="0" fontId="3" fillId="6" borderId="24" xfId="1" applyFont="1" applyFill="1" applyBorder="1" applyAlignment="1" applyProtection="1">
      <alignment horizontal="left" vertical="center" wrapText="1"/>
    </xf>
    <xf numFmtId="0" fontId="3" fillId="6" borderId="0" xfId="1" applyFont="1" applyFill="1" applyBorder="1" applyAlignment="1" applyProtection="1">
      <alignment horizontal="left" vertical="center" wrapText="1"/>
    </xf>
    <xf numFmtId="0" fontId="3" fillId="6" borderId="27" xfId="1" applyFont="1" applyFill="1" applyBorder="1" applyAlignment="1" applyProtection="1">
      <alignment horizontal="left" vertical="center" wrapText="1"/>
    </xf>
    <xf numFmtId="0" fontId="24" fillId="2" borderId="24" xfId="2" applyFont="1" applyFill="1" applyBorder="1" applyAlignment="1" applyProtection="1">
      <alignment horizontal="left" vertical="center" wrapText="1"/>
    </xf>
    <xf numFmtId="0" fontId="24" fillId="2" borderId="0" xfId="2" applyFont="1" applyFill="1" applyBorder="1" applyAlignment="1" applyProtection="1">
      <alignment horizontal="left" vertical="center" wrapText="1"/>
    </xf>
    <xf numFmtId="0" fontId="25" fillId="2" borderId="8" xfId="2" applyFont="1" applyFill="1" applyBorder="1" applyAlignment="1" applyProtection="1">
      <alignment horizontal="center" vertical="center" wrapText="1"/>
    </xf>
    <xf numFmtId="0" fontId="2" fillId="0" borderId="28" xfId="2" applyFont="1" applyBorder="1" applyAlignment="1" applyProtection="1">
      <alignment horizontal="center" vertical="center" wrapText="1"/>
    </xf>
    <xf numFmtId="164" fontId="2" fillId="2" borderId="10" xfId="1" applyNumberFormat="1" applyFont="1" applyFill="1" applyBorder="1" applyAlignment="1" applyProtection="1">
      <alignment horizontal="center" vertical="center" wrapText="1"/>
      <protection locked="0"/>
    </xf>
    <xf numFmtId="0" fontId="2" fillId="11" borderId="25" xfId="1" applyFont="1" applyFill="1" applyBorder="1" applyAlignment="1" applyProtection="1">
      <alignment horizontal="left" vertical="center" wrapText="1"/>
    </xf>
    <xf numFmtId="0" fontId="9" fillId="2" borderId="8" xfId="2" applyFont="1" applyFill="1" applyBorder="1" applyAlignment="1" applyProtection="1">
      <alignment horizontal="center" vertical="top" wrapText="1"/>
    </xf>
    <xf numFmtId="0" fontId="9" fillId="2" borderId="25" xfId="2" applyFont="1" applyFill="1" applyBorder="1" applyAlignment="1" applyProtection="1">
      <alignment horizontal="left" vertical="top" wrapText="1"/>
    </xf>
    <xf numFmtId="0" fontId="10" fillId="5" borderId="7" xfId="2" applyFont="1" applyFill="1" applyBorder="1" applyAlignment="1" applyProtection="1">
      <alignment horizontal="center" vertical="center"/>
    </xf>
    <xf numFmtId="0" fontId="10" fillId="5" borderId="8" xfId="2" applyFont="1" applyFill="1" applyBorder="1" applyAlignment="1" applyProtection="1">
      <alignment horizontal="center" vertical="center"/>
    </xf>
    <xf numFmtId="0" fontId="10" fillId="5" borderId="23" xfId="2" applyFont="1" applyFill="1" applyBorder="1" applyAlignment="1" applyProtection="1">
      <alignment horizontal="center" vertical="center"/>
    </xf>
    <xf numFmtId="0" fontId="9" fillId="11" borderId="0" xfId="2" applyFont="1" applyFill="1" applyBorder="1" applyAlignment="1" applyProtection="1">
      <alignment horizontal="left" vertical="center"/>
    </xf>
    <xf numFmtId="0" fontId="9" fillId="11" borderId="8" xfId="2" applyFont="1" applyFill="1" applyBorder="1" applyAlignment="1" applyProtection="1">
      <alignment horizontal="center" vertical="center"/>
      <protection locked="0"/>
    </xf>
    <xf numFmtId="0" fontId="9" fillId="11" borderId="8" xfId="2" applyFont="1" applyFill="1" applyBorder="1" applyAlignment="1" applyProtection="1">
      <alignment horizontal="center" vertical="center"/>
    </xf>
    <xf numFmtId="0" fontId="9" fillId="11" borderId="29" xfId="2" applyFont="1" applyFill="1" applyBorder="1" applyAlignment="1" applyProtection="1">
      <alignment horizontal="center" vertical="center" wrapText="1"/>
    </xf>
    <xf numFmtId="0" fontId="9" fillId="11" borderId="30" xfId="2" applyFont="1" applyFill="1" applyBorder="1" applyAlignment="1" applyProtection="1">
      <alignment horizontal="center" vertical="center"/>
    </xf>
    <xf numFmtId="0" fontId="9" fillId="11" borderId="24" xfId="2" applyFont="1" applyFill="1" applyBorder="1" applyAlignment="1" applyProtection="1">
      <alignment horizontal="center" vertical="center"/>
    </xf>
    <xf numFmtId="0" fontId="9" fillId="11" borderId="25" xfId="2" applyFont="1" applyFill="1" applyBorder="1" applyAlignment="1" applyProtection="1">
      <alignment horizontal="center" vertical="center"/>
    </xf>
    <xf numFmtId="0" fontId="9" fillId="11" borderId="39" xfId="2" applyFont="1" applyFill="1" applyBorder="1" applyAlignment="1" applyProtection="1">
      <alignment horizontal="center" vertical="center"/>
    </xf>
    <xf numFmtId="0" fontId="9" fillId="11" borderId="45" xfId="2" applyFont="1" applyFill="1" applyBorder="1" applyAlignment="1" applyProtection="1">
      <alignment horizontal="center" vertical="center"/>
    </xf>
    <xf numFmtId="0" fontId="9" fillId="11" borderId="2" xfId="2" applyFont="1" applyFill="1" applyBorder="1" applyAlignment="1" applyProtection="1">
      <alignment horizontal="center" vertical="center"/>
    </xf>
    <xf numFmtId="0" fontId="9" fillId="11" borderId="4" xfId="2" applyFont="1" applyFill="1" applyBorder="1" applyAlignment="1" applyProtection="1">
      <alignment horizontal="center" vertical="center"/>
      <protection locked="0"/>
    </xf>
    <xf numFmtId="0" fontId="9" fillId="11" borderId="5" xfId="2" applyFont="1" applyFill="1" applyBorder="1" applyAlignment="1" applyProtection="1">
      <alignment horizontal="center" vertical="center"/>
      <protection locked="0"/>
    </xf>
    <xf numFmtId="0" fontId="9" fillId="11" borderId="6" xfId="2" applyFont="1" applyFill="1" applyBorder="1" applyAlignment="1" applyProtection="1">
      <alignment horizontal="center" vertical="center"/>
      <protection locked="0"/>
    </xf>
    <xf numFmtId="0" fontId="9" fillId="11" borderId="60" xfId="2" applyFont="1" applyFill="1" applyBorder="1" applyAlignment="1" applyProtection="1">
      <alignment horizontal="center" vertical="center"/>
      <protection locked="0"/>
    </xf>
    <xf numFmtId="0" fontId="9" fillId="11" borderId="17" xfId="2" applyFont="1" applyFill="1" applyBorder="1" applyAlignment="1" applyProtection="1">
      <alignment horizontal="center" vertical="center"/>
      <protection locked="0"/>
    </xf>
    <xf numFmtId="0" fontId="9" fillId="11" borderId="18" xfId="2" applyFont="1" applyFill="1" applyBorder="1" applyAlignment="1" applyProtection="1">
      <alignment horizontal="center" vertical="center"/>
      <protection locked="0"/>
    </xf>
    <xf numFmtId="0" fontId="9" fillId="11" borderId="13" xfId="2" applyFont="1" applyFill="1" applyBorder="1" applyAlignment="1" applyProtection="1">
      <alignment horizontal="center" vertical="center"/>
    </xf>
    <xf numFmtId="0" fontId="9" fillId="11" borderId="44" xfId="2" applyFont="1" applyFill="1" applyBorder="1" applyAlignment="1" applyProtection="1">
      <alignment horizontal="center" vertical="center"/>
      <protection locked="0"/>
    </xf>
    <xf numFmtId="0" fontId="9" fillId="11" borderId="14" xfId="2" applyFont="1" applyFill="1" applyBorder="1" applyAlignment="1" applyProtection="1">
      <alignment horizontal="center" vertical="center"/>
      <protection locked="0"/>
    </xf>
    <xf numFmtId="0" fontId="9" fillId="11" borderId="40" xfId="2" applyFont="1" applyFill="1" applyBorder="1" applyAlignment="1" applyProtection="1">
      <alignment horizontal="center" vertical="center"/>
      <protection locked="0"/>
    </xf>
    <xf numFmtId="0" fontId="9" fillId="11" borderId="23" xfId="2" applyFont="1" applyFill="1" applyBorder="1" applyAlignment="1" applyProtection="1">
      <alignment horizontal="center" vertical="center"/>
      <protection locked="0"/>
    </xf>
    <xf numFmtId="0" fontId="9" fillId="2" borderId="39" xfId="2" applyFont="1" applyFill="1" applyBorder="1" applyAlignment="1" applyProtection="1">
      <alignment horizontal="center" vertical="center"/>
    </xf>
    <xf numFmtId="0" fontId="9" fillId="2" borderId="14" xfId="2" applyFont="1" applyFill="1" applyBorder="1" applyAlignment="1" applyProtection="1">
      <alignment horizontal="center" vertical="center"/>
    </xf>
    <xf numFmtId="0" fontId="9" fillId="2" borderId="40" xfId="2" applyFont="1" applyFill="1" applyBorder="1" applyAlignment="1" applyProtection="1">
      <alignment horizontal="center" vertical="center"/>
    </xf>
    <xf numFmtId="0" fontId="9" fillId="2" borderId="8" xfId="2" applyFont="1" applyFill="1" applyBorder="1" applyAlignment="1" applyProtection="1">
      <alignment horizontal="center" vertical="center"/>
      <protection locked="0"/>
    </xf>
    <xf numFmtId="0" fontId="9" fillId="11" borderId="0" xfId="2" applyFont="1" applyFill="1" applyBorder="1" applyAlignment="1" applyProtection="1">
      <alignment horizontal="center" vertical="center"/>
    </xf>
    <xf numFmtId="0" fontId="9" fillId="0" borderId="24" xfId="2" applyFont="1" applyFill="1" applyBorder="1" applyAlignment="1" applyProtection="1">
      <alignment horizontal="center" vertical="center"/>
    </xf>
    <xf numFmtId="0" fontId="9" fillId="0" borderId="0" xfId="2" applyFont="1" applyFill="1" applyBorder="1" applyAlignment="1" applyProtection="1">
      <alignment horizontal="center" vertical="center"/>
    </xf>
    <xf numFmtId="0" fontId="9" fillId="0" borderId="27" xfId="2" applyFont="1" applyFill="1" applyBorder="1" applyAlignment="1" applyProtection="1">
      <alignment horizontal="center" vertical="center"/>
    </xf>
    <xf numFmtId="0" fontId="10" fillId="6" borderId="7" xfId="2" applyFont="1" applyFill="1" applyBorder="1" applyAlignment="1" applyProtection="1">
      <alignment horizontal="left" vertical="center"/>
    </xf>
    <xf numFmtId="0" fontId="10" fillId="6" borderId="8" xfId="2" applyFont="1" applyFill="1" applyBorder="1" applyAlignment="1" applyProtection="1">
      <alignment horizontal="left" vertical="center"/>
    </xf>
    <xf numFmtId="0" fontId="10" fillId="6" borderId="23" xfId="2" applyFont="1" applyFill="1" applyBorder="1" applyAlignment="1" applyProtection="1">
      <alignment horizontal="left" vertical="center"/>
    </xf>
    <xf numFmtId="0" fontId="9" fillId="11" borderId="46" xfId="2" applyFont="1" applyFill="1" applyBorder="1" applyAlignment="1" applyProtection="1">
      <alignment horizontal="center" vertical="center"/>
    </xf>
    <xf numFmtId="0" fontId="9" fillId="11" borderId="47" xfId="2" applyFont="1" applyFill="1" applyBorder="1" applyAlignment="1" applyProtection="1">
      <alignment horizontal="center" vertical="center"/>
    </xf>
    <xf numFmtId="0" fontId="9" fillId="11" borderId="47" xfId="2" applyFont="1" applyFill="1" applyBorder="1" applyAlignment="1" applyProtection="1">
      <alignment horizontal="center" vertical="center"/>
      <protection locked="0"/>
    </xf>
    <xf numFmtId="0" fontId="9" fillId="11" borderId="48" xfId="2" applyFont="1" applyFill="1" applyBorder="1" applyAlignment="1" applyProtection="1">
      <alignment horizontal="center" vertical="center"/>
      <protection locked="0"/>
    </xf>
    <xf numFmtId="0" fontId="9" fillId="11" borderId="31" xfId="2" applyFont="1" applyFill="1" applyBorder="1" applyAlignment="1" applyProtection="1">
      <alignment horizontal="center" vertical="center"/>
    </xf>
    <xf numFmtId="0" fontId="9" fillId="11" borderId="60" xfId="2" applyFont="1" applyFill="1" applyBorder="1" applyAlignment="1" applyProtection="1">
      <alignment horizontal="center" vertical="center"/>
    </xf>
    <xf numFmtId="0" fontId="9" fillId="11" borderId="32" xfId="2" applyFont="1" applyFill="1" applyBorder="1" applyAlignment="1" applyProtection="1">
      <alignment horizontal="center" vertical="center"/>
    </xf>
    <xf numFmtId="0" fontId="9" fillId="11" borderId="4" xfId="2" applyFont="1" applyFill="1" applyBorder="1" applyAlignment="1" applyProtection="1">
      <alignment horizontal="left" vertical="center"/>
    </xf>
    <xf numFmtId="0" fontId="9" fillId="11" borderId="54" xfId="2" applyFont="1" applyFill="1" applyBorder="1" applyAlignment="1" applyProtection="1">
      <alignment horizontal="left" vertical="center"/>
    </xf>
    <xf numFmtId="0" fontId="9" fillId="11" borderId="31" xfId="2" applyFont="1" applyFill="1" applyBorder="1" applyAlignment="1" applyProtection="1">
      <alignment horizontal="center" vertical="center"/>
      <protection locked="0"/>
    </xf>
    <xf numFmtId="0" fontId="9" fillId="11" borderId="3" xfId="2" applyFont="1" applyFill="1" applyBorder="1" applyAlignment="1" applyProtection="1">
      <alignment horizontal="center" vertical="center"/>
      <protection locked="0"/>
    </xf>
    <xf numFmtId="0" fontId="9" fillId="11" borderId="65" xfId="2" applyFont="1" applyFill="1" applyBorder="1" applyAlignment="1" applyProtection="1">
      <alignment horizontal="center" vertical="center"/>
      <protection locked="0"/>
    </xf>
    <xf numFmtId="0" fontId="9" fillId="11" borderId="9" xfId="2" applyFont="1" applyFill="1" applyBorder="1" applyAlignment="1" applyProtection="1">
      <alignment horizontal="left" vertical="center"/>
    </xf>
    <xf numFmtId="0" fontId="9" fillId="11" borderId="20" xfId="2" applyFont="1" applyFill="1" applyBorder="1" applyAlignment="1" applyProtection="1">
      <alignment horizontal="left" vertical="center"/>
    </xf>
    <xf numFmtId="0" fontId="9" fillId="11" borderId="55" xfId="2" applyFont="1" applyFill="1" applyBorder="1" applyAlignment="1" applyProtection="1">
      <alignment horizontal="center" vertical="center"/>
      <protection locked="0"/>
    </xf>
    <xf numFmtId="0" fontId="9" fillId="11" borderId="22" xfId="2" applyFont="1" applyFill="1" applyBorder="1" applyAlignment="1" applyProtection="1">
      <alignment horizontal="center" vertical="center"/>
      <protection locked="0"/>
    </xf>
    <xf numFmtId="0" fontId="9" fillId="11" borderId="26" xfId="2" applyFont="1" applyFill="1" applyBorder="1" applyAlignment="1" applyProtection="1">
      <alignment horizontal="center" vertical="center"/>
      <protection locked="0"/>
    </xf>
    <xf numFmtId="0" fontId="9" fillId="11" borderId="55" xfId="2" applyFont="1" applyFill="1" applyBorder="1" applyAlignment="1" applyProtection="1">
      <alignment horizontal="center" vertical="center" wrapText="1"/>
    </xf>
    <xf numFmtId="0" fontId="9" fillId="11" borderId="56" xfId="2" applyFont="1" applyFill="1" applyBorder="1" applyAlignment="1" applyProtection="1">
      <alignment horizontal="center" vertical="center" wrapText="1"/>
    </xf>
    <xf numFmtId="0" fontId="9" fillId="11" borderId="28" xfId="2" applyFont="1" applyFill="1" applyBorder="1" applyAlignment="1" applyProtection="1">
      <alignment horizontal="center" vertical="center" wrapText="1"/>
    </xf>
    <xf numFmtId="0" fontId="9" fillId="11" borderId="25" xfId="2" applyFont="1" applyFill="1" applyBorder="1" applyAlignment="1" applyProtection="1">
      <alignment horizontal="center" vertical="center" wrapText="1"/>
    </xf>
    <xf numFmtId="0" fontId="9" fillId="11" borderId="60" xfId="2" applyFont="1" applyFill="1" applyBorder="1" applyAlignment="1" applyProtection="1">
      <alignment horizontal="center" vertical="center" wrapText="1"/>
    </xf>
    <xf numFmtId="0" fontId="9" fillId="11" borderId="32" xfId="2" applyFont="1" applyFill="1" applyBorder="1" applyAlignment="1" applyProtection="1">
      <alignment horizontal="center" vertical="center" wrapText="1"/>
    </xf>
    <xf numFmtId="0" fontId="10" fillId="11" borderId="64" xfId="2" applyFont="1" applyFill="1" applyBorder="1" applyAlignment="1" applyProtection="1">
      <alignment horizontal="center" vertical="center"/>
    </xf>
    <xf numFmtId="0" fontId="10" fillId="11" borderId="57" xfId="2" applyFont="1" applyFill="1" applyBorder="1" applyAlignment="1" applyProtection="1">
      <alignment horizontal="center" vertical="center"/>
    </xf>
    <xf numFmtId="0" fontId="10" fillId="11" borderId="58" xfId="2" applyFont="1" applyFill="1" applyBorder="1" applyAlignment="1" applyProtection="1">
      <alignment horizontal="center" vertical="center"/>
    </xf>
    <xf numFmtId="0" fontId="9" fillId="11" borderId="2" xfId="2" applyFont="1" applyFill="1" applyBorder="1" applyAlignment="1" applyProtection="1">
      <alignment horizontal="center" vertical="center"/>
      <protection locked="0"/>
    </xf>
    <xf numFmtId="0" fontId="9" fillId="11" borderId="33" xfId="2" applyFont="1" applyFill="1" applyBorder="1" applyAlignment="1" applyProtection="1">
      <alignment horizontal="center" vertical="center"/>
      <protection locked="0"/>
    </xf>
    <xf numFmtId="0" fontId="9" fillId="11" borderId="37" xfId="2" applyFont="1" applyFill="1" applyBorder="1" applyAlignment="1" applyProtection="1">
      <alignment horizontal="center" vertical="center"/>
      <protection locked="0"/>
    </xf>
    <xf numFmtId="0" fontId="9" fillId="11" borderId="35" xfId="2" applyFont="1" applyFill="1" applyBorder="1" applyAlignment="1" applyProtection="1">
      <alignment horizontal="center" vertical="center"/>
      <protection locked="0"/>
    </xf>
    <xf numFmtId="0" fontId="9" fillId="11" borderId="38" xfId="2" applyFont="1" applyFill="1" applyBorder="1" applyAlignment="1" applyProtection="1">
      <alignment horizontal="center" vertical="center"/>
      <protection locked="0"/>
    </xf>
    <xf numFmtId="0" fontId="9" fillId="2" borderId="24" xfId="2" applyFont="1" applyFill="1" applyBorder="1" applyAlignment="1" applyProtection="1">
      <alignment horizontal="center" vertical="center"/>
    </xf>
    <xf numFmtId="0" fontId="9" fillId="2" borderId="0" xfId="2" applyFont="1" applyFill="1" applyBorder="1" applyAlignment="1" applyProtection="1">
      <alignment horizontal="center" vertical="center"/>
    </xf>
    <xf numFmtId="0" fontId="9" fillId="2" borderId="27" xfId="2" applyFont="1" applyFill="1" applyBorder="1" applyAlignment="1" applyProtection="1">
      <alignment horizontal="center" vertical="center"/>
    </xf>
    <xf numFmtId="0" fontId="9" fillId="11" borderId="24" xfId="2" applyFont="1" applyFill="1" applyBorder="1" applyAlignment="1" applyProtection="1">
      <alignment horizontal="left" vertical="center"/>
    </xf>
    <xf numFmtId="0" fontId="9" fillId="11" borderId="25" xfId="2" applyFont="1" applyFill="1" applyBorder="1" applyAlignment="1" applyProtection="1">
      <alignment horizontal="left" vertical="center"/>
    </xf>
    <xf numFmtId="0" fontId="9" fillId="11" borderId="28" xfId="2" applyFont="1" applyFill="1" applyBorder="1" applyAlignment="1" applyProtection="1">
      <alignment horizontal="center" vertical="center"/>
    </xf>
    <xf numFmtId="0" fontId="9" fillId="11" borderId="27" xfId="2" applyFont="1" applyFill="1" applyBorder="1" applyAlignment="1" applyProtection="1">
      <alignment horizontal="center" vertical="center"/>
    </xf>
    <xf numFmtId="0" fontId="9" fillId="11" borderId="24" xfId="2" applyFont="1" applyFill="1" applyBorder="1" applyAlignment="1" applyProtection="1">
      <alignment vertical="center"/>
    </xf>
    <xf numFmtId="0" fontId="9" fillId="11" borderId="0" xfId="2" applyFont="1" applyFill="1" applyBorder="1" applyAlignment="1" applyProtection="1">
      <alignment vertical="center"/>
    </xf>
    <xf numFmtId="3" fontId="9" fillId="11" borderId="9" xfId="6" applyNumberFormat="1" applyFont="1" applyFill="1" applyBorder="1" applyAlignment="1" applyProtection="1">
      <alignment horizontal="center" vertical="center"/>
      <protection locked="0"/>
    </xf>
    <xf numFmtId="3" fontId="9" fillId="11" borderId="10" xfId="6" applyNumberFormat="1" applyFont="1" applyFill="1" applyBorder="1" applyAlignment="1" applyProtection="1">
      <alignment horizontal="center" vertical="center"/>
      <protection locked="0"/>
    </xf>
    <xf numFmtId="3" fontId="9" fillId="11" borderId="20" xfId="6" applyNumberFormat="1" applyFont="1" applyFill="1" applyBorder="1" applyAlignment="1" applyProtection="1">
      <alignment horizontal="center" vertical="center"/>
      <protection locked="0"/>
    </xf>
    <xf numFmtId="0" fontId="10" fillId="0" borderId="24" xfId="2" applyFont="1" applyBorder="1" applyAlignment="1" applyProtection="1">
      <alignment horizontal="center" vertical="center"/>
    </xf>
    <xf numFmtId="0" fontId="10" fillId="0" borderId="0" xfId="2" applyFont="1" applyBorder="1" applyAlignment="1" applyProtection="1">
      <alignment horizontal="center" vertical="center"/>
    </xf>
    <xf numFmtId="0" fontId="10" fillId="0" borderId="7" xfId="2" applyFont="1" applyFill="1" applyBorder="1" applyAlignment="1" applyProtection="1">
      <alignment horizontal="left" vertical="center"/>
    </xf>
    <xf numFmtId="0" fontId="10" fillId="0" borderId="8" xfId="2" applyFont="1" applyFill="1" applyBorder="1" applyAlignment="1" applyProtection="1">
      <alignment horizontal="left" vertical="center"/>
    </xf>
    <xf numFmtId="0" fontId="10" fillId="0" borderId="23" xfId="2" applyFont="1" applyFill="1" applyBorder="1" applyAlignment="1" applyProtection="1">
      <alignment horizontal="left" vertical="center"/>
    </xf>
    <xf numFmtId="0" fontId="10" fillId="11" borderId="24" xfId="2" applyFont="1" applyFill="1" applyBorder="1" applyAlignment="1" applyProtection="1">
      <alignment horizontal="left" vertical="center"/>
    </xf>
    <xf numFmtId="0" fontId="10" fillId="11" borderId="0" xfId="2" applyFont="1" applyFill="1" applyBorder="1" applyAlignment="1" applyProtection="1">
      <alignment horizontal="left" vertical="center"/>
    </xf>
    <xf numFmtId="0" fontId="9" fillId="11" borderId="19" xfId="2" applyFont="1" applyFill="1" applyBorder="1" applyAlignment="1" applyProtection="1">
      <alignment vertical="center" wrapText="1"/>
    </xf>
    <xf numFmtId="0" fontId="9" fillId="11" borderId="10" xfId="2" applyFont="1" applyFill="1" applyBorder="1" applyAlignment="1" applyProtection="1">
      <alignment vertical="center" wrapText="1"/>
    </xf>
    <xf numFmtId="0" fontId="9" fillId="11" borderId="20" xfId="2" applyFont="1" applyFill="1" applyBorder="1" applyAlignment="1" applyProtection="1">
      <alignment vertical="center" wrapText="1"/>
    </xf>
    <xf numFmtId="0" fontId="9" fillId="11" borderId="9" xfId="2" applyFont="1" applyFill="1" applyBorder="1" applyAlignment="1" applyProtection="1">
      <alignment horizontal="center" vertical="center" wrapText="1"/>
      <protection locked="0"/>
    </xf>
    <xf numFmtId="0" fontId="9" fillId="11" borderId="10" xfId="2" applyFont="1" applyFill="1" applyBorder="1" applyAlignment="1" applyProtection="1">
      <alignment horizontal="center" vertical="center" wrapText="1"/>
      <protection locked="0"/>
    </xf>
    <xf numFmtId="0" fontId="9" fillId="11" borderId="11" xfId="2" applyFont="1" applyFill="1" applyBorder="1" applyAlignment="1" applyProtection="1">
      <alignment horizontal="center" vertical="center" wrapText="1"/>
      <protection locked="0"/>
    </xf>
    <xf numFmtId="0" fontId="10" fillId="7" borderId="9" xfId="2" applyFont="1" applyFill="1" applyBorder="1" applyAlignment="1" applyProtection="1">
      <alignment horizontal="left" vertical="center" wrapText="1"/>
    </xf>
    <xf numFmtId="0" fontId="10" fillId="7" borderId="10" xfId="2" applyFont="1" applyFill="1" applyBorder="1" applyAlignment="1" applyProtection="1">
      <alignment horizontal="left" vertical="center" wrapText="1"/>
    </xf>
    <xf numFmtId="0" fontId="10" fillId="7" borderId="20" xfId="2" applyFont="1" applyFill="1" applyBorder="1" applyAlignment="1" applyProtection="1">
      <alignment horizontal="left" vertical="center" wrapText="1"/>
    </xf>
    <xf numFmtId="0" fontId="10" fillId="2" borderId="8" xfId="2" applyFont="1" applyFill="1" applyBorder="1" applyAlignment="1" applyProtection="1">
      <alignment horizontal="center" vertical="center"/>
    </xf>
    <xf numFmtId="0" fontId="9" fillId="2" borderId="8" xfId="2" applyFont="1" applyFill="1" applyBorder="1" applyAlignment="1" applyProtection="1">
      <alignment horizontal="left" vertical="top"/>
    </xf>
    <xf numFmtId="0" fontId="9" fillId="2" borderId="8" xfId="2" applyFont="1" applyFill="1" applyBorder="1" applyAlignment="1" applyProtection="1">
      <alignment horizontal="left" vertical="center"/>
    </xf>
    <xf numFmtId="0" fontId="10" fillId="7" borderId="9" xfId="2" applyFont="1" applyFill="1" applyBorder="1" applyAlignment="1" applyProtection="1">
      <alignment horizontal="center" vertical="center" wrapText="1"/>
    </xf>
    <xf numFmtId="0" fontId="10" fillId="7" borderId="10" xfId="2" applyFont="1" applyFill="1" applyBorder="1" applyAlignment="1" applyProtection="1">
      <alignment horizontal="center" vertical="center" wrapText="1"/>
    </xf>
    <xf numFmtId="0" fontId="10" fillId="7" borderId="20" xfId="2" applyFont="1" applyFill="1" applyBorder="1" applyAlignment="1" applyProtection="1">
      <alignment horizontal="center" vertical="center" wrapText="1"/>
    </xf>
    <xf numFmtId="0" fontId="9" fillId="11" borderId="8" xfId="2" applyFont="1" applyFill="1" applyBorder="1" applyAlignment="1" applyProtection="1">
      <alignment vertical="center" wrapText="1"/>
    </xf>
    <xf numFmtId="0" fontId="9" fillId="11" borderId="8" xfId="2" applyFont="1" applyFill="1" applyBorder="1" applyAlignment="1" applyProtection="1">
      <alignment horizontal="center" vertical="center" wrapText="1"/>
      <protection locked="0"/>
    </xf>
    <xf numFmtId="0" fontId="9" fillId="11" borderId="8" xfId="2" applyFont="1" applyFill="1" applyBorder="1" applyAlignment="1" applyProtection="1">
      <alignment horizontal="left" vertical="center" wrapText="1"/>
    </xf>
    <xf numFmtId="0" fontId="9" fillId="11" borderId="20" xfId="2" applyFont="1" applyFill="1" applyBorder="1" applyAlignment="1" applyProtection="1">
      <alignment horizontal="center" vertical="center" wrapText="1"/>
      <protection locked="0"/>
    </xf>
    <xf numFmtId="0" fontId="10" fillId="11" borderId="10" xfId="2" applyFont="1" applyFill="1" applyBorder="1" applyAlignment="1" applyProtection="1">
      <alignment horizontal="center" vertical="center" wrapText="1"/>
    </xf>
    <xf numFmtId="0" fontId="10" fillId="11" borderId="11" xfId="2" applyFont="1" applyFill="1" applyBorder="1" applyAlignment="1" applyProtection="1">
      <alignment horizontal="center" vertical="center" wrapText="1"/>
    </xf>
    <xf numFmtId="0" fontId="10" fillId="11" borderId="19" xfId="2" applyFont="1" applyFill="1" applyBorder="1" applyAlignment="1" applyProtection="1">
      <alignment horizontal="center" vertical="center"/>
    </xf>
    <xf numFmtId="0" fontId="10" fillId="11" borderId="10" xfId="2" applyFont="1" applyFill="1" applyBorder="1" applyAlignment="1" applyProtection="1">
      <alignment horizontal="center" vertical="center"/>
    </xf>
    <xf numFmtId="0" fontId="10" fillId="11" borderId="20" xfId="2" applyFont="1" applyFill="1" applyBorder="1" applyAlignment="1" applyProtection="1">
      <alignment horizontal="center" vertical="center"/>
    </xf>
    <xf numFmtId="0" fontId="10" fillId="11" borderId="9" xfId="2" applyFont="1" applyFill="1" applyBorder="1" applyAlignment="1" applyProtection="1">
      <alignment horizontal="center" vertical="center"/>
    </xf>
    <xf numFmtId="0" fontId="10" fillId="11" borderId="11" xfId="2" applyFont="1" applyFill="1" applyBorder="1" applyAlignment="1" applyProtection="1">
      <alignment horizontal="center" vertical="center"/>
    </xf>
    <xf numFmtId="3" fontId="9" fillId="2" borderId="0" xfId="6" applyNumberFormat="1" applyFont="1" applyFill="1" applyBorder="1" applyAlignment="1" applyProtection="1">
      <alignment horizontal="center" vertical="center"/>
    </xf>
    <xf numFmtId="3" fontId="9" fillId="2" borderId="25" xfId="6" applyNumberFormat="1" applyFont="1" applyFill="1" applyBorder="1" applyAlignment="1" applyProtection="1">
      <alignment horizontal="center" vertical="center"/>
    </xf>
    <xf numFmtId="164" fontId="9" fillId="2" borderId="9" xfId="6" applyNumberFormat="1" applyFont="1" applyFill="1" applyBorder="1" applyAlignment="1" applyProtection="1">
      <alignment horizontal="center" vertical="center"/>
      <protection locked="0"/>
    </xf>
    <xf numFmtId="164" fontId="9" fillId="2" borderId="20" xfId="6" applyNumberFormat="1" applyFont="1" applyFill="1" applyBorder="1" applyAlignment="1" applyProtection="1">
      <alignment horizontal="center" vertical="center"/>
      <protection locked="0"/>
    </xf>
    <xf numFmtId="0" fontId="10" fillId="5" borderId="19" xfId="2" applyFont="1" applyFill="1" applyBorder="1" applyAlignment="1" applyProtection="1">
      <alignment horizontal="center" vertical="center"/>
    </xf>
    <xf numFmtId="0" fontId="10" fillId="5" borderId="10" xfId="2" applyFont="1" applyFill="1" applyBorder="1" applyAlignment="1" applyProtection="1">
      <alignment horizontal="center" vertical="center"/>
    </xf>
    <xf numFmtId="0" fontId="10" fillId="5" borderId="11" xfId="2" applyFont="1" applyFill="1" applyBorder="1" applyAlignment="1" applyProtection="1">
      <alignment horizontal="center" vertical="center"/>
    </xf>
    <xf numFmtId="0" fontId="10" fillId="2" borderId="0" xfId="2" applyFont="1" applyFill="1" applyBorder="1" applyAlignment="1" applyProtection="1">
      <alignment horizontal="left" vertical="center" wrapText="1"/>
    </xf>
    <xf numFmtId="0" fontId="9" fillId="2" borderId="9" xfId="2" applyFont="1" applyFill="1" applyBorder="1" applyAlignment="1" applyProtection="1">
      <alignment horizontal="center" vertical="center"/>
      <protection locked="0"/>
    </xf>
    <xf numFmtId="0" fontId="9" fillId="2" borderId="10" xfId="2" applyFont="1" applyFill="1" applyBorder="1" applyAlignment="1" applyProtection="1">
      <alignment horizontal="center" vertical="center"/>
      <protection locked="0"/>
    </xf>
    <xf numFmtId="0" fontId="9" fillId="2" borderId="20" xfId="2" applyFont="1" applyFill="1" applyBorder="1" applyAlignment="1" applyProtection="1">
      <alignment horizontal="center" vertical="center"/>
      <protection locked="0"/>
    </xf>
    <xf numFmtId="0" fontId="9" fillId="0" borderId="24" xfId="2" applyFont="1" applyFill="1" applyBorder="1" applyAlignment="1" applyProtection="1">
      <alignment horizontal="left" vertical="center" wrapText="1"/>
    </xf>
    <xf numFmtId="0" fontId="9" fillId="0" borderId="0" xfId="2" applyFont="1" applyFill="1" applyBorder="1" applyAlignment="1" applyProtection="1">
      <alignment horizontal="left" vertical="center" wrapText="1"/>
    </xf>
    <xf numFmtId="0" fontId="9" fillId="2" borderId="8" xfId="2" applyFont="1" applyFill="1" applyBorder="1" applyAlignment="1" applyProtection="1">
      <alignment horizontal="center" vertical="center"/>
    </xf>
    <xf numFmtId="0" fontId="9" fillId="0" borderId="19" xfId="2" applyFont="1" applyFill="1" applyBorder="1" applyAlignment="1" applyProtection="1">
      <alignment horizontal="left" vertical="center"/>
      <protection locked="0"/>
    </xf>
    <xf numFmtId="0" fontId="9" fillId="0" borderId="10" xfId="2" applyFont="1" applyFill="1" applyBorder="1" applyAlignment="1" applyProtection="1">
      <alignment horizontal="left" vertical="center"/>
      <protection locked="0"/>
    </xf>
    <xf numFmtId="0" fontId="9" fillId="0" borderId="20" xfId="2" applyFont="1" applyFill="1" applyBorder="1" applyAlignment="1" applyProtection="1">
      <alignment horizontal="left" vertical="center"/>
      <protection locked="0"/>
    </xf>
    <xf numFmtId="0" fontId="9" fillId="2" borderId="24" xfId="2" applyFont="1" applyFill="1" applyBorder="1" applyAlignment="1" applyProtection="1">
      <alignment horizontal="left" vertical="center"/>
    </xf>
    <xf numFmtId="0" fontId="9" fillId="2" borderId="0" xfId="2" applyFont="1" applyFill="1" applyBorder="1" applyAlignment="1" applyProtection="1">
      <alignment horizontal="left" vertical="center"/>
    </xf>
    <xf numFmtId="0" fontId="9" fillId="2" borderId="28" xfId="2" applyFont="1" applyFill="1" applyBorder="1" applyAlignment="1" applyProtection="1">
      <alignment horizontal="center" vertical="center"/>
    </xf>
    <xf numFmtId="0" fontId="10" fillId="2" borderId="24" xfId="2" applyFont="1" applyFill="1" applyBorder="1" applyAlignment="1" applyProtection="1">
      <alignment horizontal="center" vertical="center"/>
    </xf>
    <xf numFmtId="0" fontId="10" fillId="2" borderId="0" xfId="2" applyFont="1" applyFill="1" applyBorder="1" applyAlignment="1" applyProtection="1">
      <alignment horizontal="center" vertical="center"/>
    </xf>
    <xf numFmtId="0" fontId="10" fillId="2" borderId="27" xfId="2" applyFont="1" applyFill="1" applyBorder="1" applyAlignment="1" applyProtection="1">
      <alignment horizontal="center" vertical="center"/>
    </xf>
    <xf numFmtId="0" fontId="12" fillId="4" borderId="21" xfId="2" applyFont="1" applyFill="1" applyBorder="1" applyAlignment="1" applyProtection="1">
      <alignment horizontal="center" vertical="center" wrapText="1"/>
    </xf>
    <xf numFmtId="0" fontId="12" fillId="4" borderId="22" xfId="2" applyFont="1" applyFill="1" applyBorder="1" applyAlignment="1" applyProtection="1">
      <alignment horizontal="center" vertical="center"/>
    </xf>
    <xf numFmtId="0" fontId="12" fillId="4" borderId="56" xfId="2" applyFont="1" applyFill="1" applyBorder="1" applyAlignment="1" applyProtection="1">
      <alignment horizontal="center" vertical="center"/>
    </xf>
    <xf numFmtId="0" fontId="12" fillId="4" borderId="16" xfId="2" applyFont="1" applyFill="1" applyBorder="1" applyAlignment="1" applyProtection="1">
      <alignment horizontal="center" vertical="center"/>
    </xf>
    <xf numFmtId="0" fontId="12" fillId="4" borderId="17" xfId="2" applyFont="1" applyFill="1" applyBorder="1" applyAlignment="1" applyProtection="1">
      <alignment horizontal="center" vertical="center"/>
    </xf>
    <xf numFmtId="0" fontId="12" fillId="4" borderId="32" xfId="2" applyFont="1" applyFill="1" applyBorder="1" applyAlignment="1" applyProtection="1">
      <alignment horizontal="center" vertical="center"/>
    </xf>
    <xf numFmtId="0" fontId="12" fillId="4" borderId="55" xfId="2" applyFont="1" applyFill="1" applyBorder="1" applyAlignment="1" applyProtection="1">
      <alignment horizontal="center" vertical="center"/>
    </xf>
    <xf numFmtId="0" fontId="12" fillId="4" borderId="55" xfId="2" applyFont="1" applyFill="1" applyBorder="1" applyAlignment="1" applyProtection="1">
      <alignment horizontal="center" vertical="center" wrapText="1"/>
    </xf>
    <xf numFmtId="0" fontId="12" fillId="4" borderId="22" xfId="2" applyFont="1" applyFill="1" applyBorder="1" applyAlignment="1" applyProtection="1">
      <alignment horizontal="center" vertical="center" wrapText="1"/>
    </xf>
    <xf numFmtId="0" fontId="12" fillId="4" borderId="56" xfId="2" applyFont="1" applyFill="1" applyBorder="1" applyAlignment="1" applyProtection="1">
      <alignment horizontal="center" vertical="center" wrapText="1"/>
    </xf>
    <xf numFmtId="0" fontId="12" fillId="4" borderId="60" xfId="2" applyFont="1" applyFill="1" applyBorder="1" applyAlignment="1" applyProtection="1">
      <alignment horizontal="center" vertical="center" wrapText="1"/>
    </xf>
    <xf numFmtId="0" fontId="12" fillId="4" borderId="17" xfId="2" applyFont="1" applyFill="1" applyBorder="1" applyAlignment="1" applyProtection="1">
      <alignment horizontal="center" vertical="center" wrapText="1"/>
    </xf>
    <xf numFmtId="0" fontId="12" fillId="4" borderId="32" xfId="2" applyFont="1" applyFill="1" applyBorder="1" applyAlignment="1" applyProtection="1">
      <alignment horizontal="center" vertical="center" wrapText="1"/>
    </xf>
    <xf numFmtId="0" fontId="10" fillId="2" borderId="24" xfId="2" applyFont="1" applyFill="1" applyBorder="1" applyAlignment="1" applyProtection="1">
      <alignment horizontal="left" vertical="center"/>
    </xf>
    <xf numFmtId="0" fontId="10" fillId="2" borderId="0" xfId="2" applyFont="1" applyFill="1" applyBorder="1" applyAlignment="1" applyProtection="1">
      <alignment horizontal="left" vertical="center"/>
    </xf>
    <xf numFmtId="0" fontId="10" fillId="2" borderId="27" xfId="2" applyFont="1" applyFill="1" applyBorder="1" applyAlignment="1" applyProtection="1">
      <alignment horizontal="left" vertical="center"/>
    </xf>
    <xf numFmtId="3" fontId="9" fillId="2" borderId="8" xfId="6" applyNumberFormat="1" applyFont="1" applyFill="1" applyBorder="1" applyAlignment="1" applyProtection="1">
      <alignment horizontal="center" vertical="center"/>
    </xf>
    <xf numFmtId="0" fontId="10" fillId="11" borderId="7" xfId="2" applyFont="1" applyFill="1" applyBorder="1" applyAlignment="1" applyProtection="1">
      <alignment horizontal="center" vertical="center"/>
    </xf>
    <xf numFmtId="0" fontId="10" fillId="11" borderId="8" xfId="2" applyFont="1" applyFill="1" applyBorder="1" applyAlignment="1" applyProtection="1">
      <alignment horizontal="center" vertical="center"/>
    </xf>
    <xf numFmtId="0" fontId="9" fillId="11" borderId="9" xfId="2" applyFont="1" applyFill="1" applyBorder="1" applyAlignment="1" applyProtection="1">
      <alignment horizontal="center" vertical="center"/>
      <protection locked="0"/>
    </xf>
    <xf numFmtId="0" fontId="9" fillId="11" borderId="10" xfId="2" applyFont="1" applyFill="1" applyBorder="1" applyAlignment="1" applyProtection="1">
      <alignment horizontal="center" vertical="center"/>
      <protection locked="0"/>
    </xf>
    <xf numFmtId="0" fontId="9" fillId="11" borderId="20" xfId="2" applyFont="1" applyFill="1" applyBorder="1" applyAlignment="1" applyProtection="1">
      <alignment horizontal="center" vertical="center"/>
      <protection locked="0"/>
    </xf>
    <xf numFmtId="0" fontId="10" fillId="11" borderId="21" xfId="2" applyFont="1" applyFill="1" applyBorder="1" applyAlignment="1" applyProtection="1">
      <alignment horizontal="center" vertical="center"/>
    </xf>
    <xf numFmtId="0" fontId="10" fillId="11" borderId="56" xfId="2" applyFont="1" applyFill="1" applyBorder="1" applyAlignment="1" applyProtection="1">
      <alignment horizontal="center" vertical="center"/>
    </xf>
    <xf numFmtId="0" fontId="10" fillId="11" borderId="16" xfId="2" applyFont="1" applyFill="1" applyBorder="1" applyAlignment="1" applyProtection="1">
      <alignment horizontal="center" vertical="center"/>
    </xf>
    <xf numFmtId="0" fontId="10" fillId="11" borderId="32" xfId="2" applyFont="1" applyFill="1" applyBorder="1" applyAlignment="1" applyProtection="1">
      <alignment horizontal="center" vertical="center"/>
    </xf>
    <xf numFmtId="0" fontId="10" fillId="11" borderId="55" xfId="2" applyFont="1" applyFill="1" applyBorder="1" applyAlignment="1" applyProtection="1">
      <alignment horizontal="center" vertical="center"/>
    </xf>
    <xf numFmtId="0" fontId="10" fillId="11" borderId="22" xfId="2" applyFont="1" applyFill="1" applyBorder="1" applyAlignment="1" applyProtection="1">
      <alignment horizontal="center" vertical="center"/>
    </xf>
    <xf numFmtId="0" fontId="10" fillId="11" borderId="60" xfId="2" applyFont="1" applyFill="1" applyBorder="1" applyAlignment="1" applyProtection="1">
      <alignment horizontal="center" vertical="center"/>
    </xf>
    <xf numFmtId="0" fontId="10" fillId="11" borderId="17" xfId="2" applyFont="1" applyFill="1" applyBorder="1" applyAlignment="1" applyProtection="1">
      <alignment horizontal="center" vertical="center"/>
    </xf>
    <xf numFmtId="0" fontId="10" fillId="11" borderId="55" xfId="2" applyFont="1" applyFill="1" applyBorder="1" applyAlignment="1" applyProtection="1">
      <alignment horizontal="center" vertical="center" wrapText="1"/>
    </xf>
    <xf numFmtId="0" fontId="10" fillId="11" borderId="22" xfId="2" applyFont="1" applyFill="1" applyBorder="1" applyAlignment="1" applyProtection="1">
      <alignment horizontal="center" vertical="center" wrapText="1"/>
    </xf>
    <xf numFmtId="0" fontId="10" fillId="11" borderId="56" xfId="2" applyFont="1" applyFill="1" applyBorder="1" applyAlignment="1" applyProtection="1">
      <alignment horizontal="center" vertical="center" wrapText="1"/>
    </xf>
    <xf numFmtId="0" fontId="10" fillId="11" borderId="60" xfId="2" applyFont="1" applyFill="1" applyBorder="1" applyAlignment="1" applyProtection="1">
      <alignment horizontal="center" vertical="center" wrapText="1"/>
    </xf>
    <xf numFmtId="0" fontId="10" fillId="11" borderId="17" xfId="2" applyFont="1" applyFill="1" applyBorder="1" applyAlignment="1" applyProtection="1">
      <alignment horizontal="center" vertical="center" wrapText="1"/>
    </xf>
    <xf numFmtId="0" fontId="10" fillId="11" borderId="32" xfId="2" applyFont="1" applyFill="1" applyBorder="1" applyAlignment="1" applyProtection="1">
      <alignment horizontal="center" vertical="center" wrapText="1"/>
    </xf>
    <xf numFmtId="0" fontId="10" fillId="0" borderId="24" xfId="2" applyFont="1" applyFill="1" applyBorder="1" applyAlignment="1" applyProtection="1">
      <alignment horizontal="left" vertical="center"/>
    </xf>
    <xf numFmtId="0" fontId="10" fillId="0" borderId="0" xfId="2" applyFont="1" applyFill="1" applyBorder="1" applyAlignment="1" applyProtection="1">
      <alignment horizontal="left" vertical="center"/>
    </xf>
    <xf numFmtId="0" fontId="10" fillId="0" borderId="27" xfId="2" applyFont="1" applyFill="1" applyBorder="1" applyAlignment="1" applyProtection="1">
      <alignment horizontal="left" vertical="center"/>
    </xf>
    <xf numFmtId="0" fontId="9" fillId="0" borderId="24" xfId="2" applyFont="1" applyFill="1" applyBorder="1" applyAlignment="1" applyProtection="1">
      <alignment horizontal="left" vertical="center"/>
    </xf>
    <xf numFmtId="0" fontId="9" fillId="0" borderId="0" xfId="2" applyFont="1" applyFill="1" applyBorder="1" applyAlignment="1" applyProtection="1">
      <alignment horizontal="left" vertical="center"/>
    </xf>
    <xf numFmtId="0" fontId="9" fillId="0" borderId="27" xfId="2" applyFont="1" applyFill="1" applyBorder="1" applyAlignment="1" applyProtection="1">
      <alignment horizontal="left" vertical="center"/>
    </xf>
    <xf numFmtId="0" fontId="9" fillId="11" borderId="0" xfId="2" applyFont="1" applyFill="1" applyBorder="1" applyAlignment="1" applyProtection="1">
      <alignment horizontal="center" vertical="center"/>
      <protection locked="0"/>
    </xf>
    <xf numFmtId="0" fontId="10" fillId="11" borderId="8" xfId="2" applyFont="1" applyFill="1" applyBorder="1" applyAlignment="1" applyProtection="1">
      <alignment horizontal="center" vertical="center" wrapText="1"/>
    </xf>
    <xf numFmtId="0" fontId="9" fillId="11" borderId="9" xfId="2" applyFont="1" applyFill="1" applyBorder="1" applyAlignment="1" applyProtection="1">
      <alignment horizontal="center" vertical="center"/>
    </xf>
    <xf numFmtId="0" fontId="9" fillId="11" borderId="10" xfId="2" applyFont="1" applyFill="1" applyBorder="1" applyAlignment="1" applyProtection="1">
      <alignment horizontal="center" vertical="center"/>
    </xf>
    <xf numFmtId="0" fontId="9" fillId="11" borderId="20" xfId="2" applyFont="1" applyFill="1" applyBorder="1" applyAlignment="1" applyProtection="1">
      <alignment horizontal="center" vertical="center"/>
    </xf>
    <xf numFmtId="0" fontId="10" fillId="0" borderId="24"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10" fillId="0" borderId="27" xfId="2" applyFont="1" applyFill="1" applyBorder="1" applyAlignment="1" applyProtection="1">
      <alignment horizontal="center" vertical="center"/>
    </xf>
    <xf numFmtId="0" fontId="10" fillId="11" borderId="9" xfId="2" applyFont="1" applyFill="1" applyBorder="1" applyAlignment="1" applyProtection="1">
      <alignment horizontal="center" vertical="center" wrapText="1"/>
    </xf>
    <xf numFmtId="0" fontId="10" fillId="11" borderId="20" xfId="2" applyFont="1" applyFill="1" applyBorder="1" applyAlignment="1" applyProtection="1">
      <alignment horizontal="center" vertical="center" wrapText="1"/>
    </xf>
    <xf numFmtId="0" fontId="9" fillId="0" borderId="0" xfId="2" applyFont="1" applyBorder="1" applyAlignment="1" applyProtection="1">
      <alignment horizontal="center" vertical="center"/>
    </xf>
    <xf numFmtId="0" fontId="9" fillId="11" borderId="8" xfId="2" applyFont="1" applyFill="1" applyBorder="1" applyAlignment="1" applyProtection="1">
      <alignment horizontal="left" vertical="center"/>
    </xf>
    <xf numFmtId="0" fontId="10" fillId="0" borderId="9" xfId="2" applyFont="1" applyFill="1" applyBorder="1" applyAlignment="1" applyProtection="1">
      <alignment horizontal="center" vertical="center"/>
      <protection locked="0"/>
    </xf>
    <xf numFmtId="0" fontId="10" fillId="0" borderId="20" xfId="2" applyFont="1" applyFill="1" applyBorder="1" applyAlignment="1" applyProtection="1">
      <alignment horizontal="center" vertical="center"/>
      <protection locked="0"/>
    </xf>
    <xf numFmtId="0" fontId="10" fillId="0" borderId="8" xfId="2" applyFont="1" applyFill="1" applyBorder="1" applyAlignment="1" applyProtection="1">
      <alignment horizontal="center" vertical="center"/>
      <protection locked="0"/>
    </xf>
    <xf numFmtId="0" fontId="9" fillId="2" borderId="24" xfId="2" applyFont="1" applyFill="1" applyBorder="1" applyAlignment="1" applyProtection="1">
      <alignment horizontal="left" vertical="center" wrapText="1"/>
    </xf>
    <xf numFmtId="0" fontId="9" fillId="2" borderId="0" xfId="2" applyFont="1" applyFill="1" applyBorder="1" applyAlignment="1" applyProtection="1">
      <alignment horizontal="left" vertical="center" wrapText="1"/>
    </xf>
    <xf numFmtId="0" fontId="10" fillId="7" borderId="55" xfId="2" applyFont="1" applyFill="1" applyBorder="1" applyAlignment="1" applyProtection="1">
      <alignment horizontal="center" vertical="center" wrapText="1"/>
    </xf>
    <xf numFmtId="0" fontId="10" fillId="7" borderId="22" xfId="2" applyFont="1" applyFill="1" applyBorder="1" applyAlignment="1" applyProtection="1">
      <alignment horizontal="center" vertical="center" wrapText="1"/>
    </xf>
    <xf numFmtId="0" fontId="10" fillId="7" borderId="56" xfId="2" applyFont="1" applyFill="1" applyBorder="1" applyAlignment="1" applyProtection="1">
      <alignment horizontal="center" vertical="center" wrapText="1"/>
    </xf>
    <xf numFmtId="0" fontId="10" fillId="7" borderId="60" xfId="2" applyFont="1" applyFill="1" applyBorder="1" applyAlignment="1" applyProtection="1">
      <alignment horizontal="center" vertical="center" wrapText="1"/>
    </xf>
    <xf numFmtId="0" fontId="10" fillId="7" borderId="17" xfId="2" applyFont="1" applyFill="1" applyBorder="1" applyAlignment="1" applyProtection="1">
      <alignment horizontal="center" vertical="center" wrapText="1"/>
    </xf>
    <xf numFmtId="0" fontId="10" fillId="7" borderId="32" xfId="2" applyFont="1" applyFill="1" applyBorder="1" applyAlignment="1" applyProtection="1">
      <alignment horizontal="center" vertical="center" wrapText="1"/>
    </xf>
    <xf numFmtId="0" fontId="9" fillId="2" borderId="25" xfId="2" applyFont="1" applyFill="1" applyBorder="1" applyAlignment="1" applyProtection="1">
      <alignment horizontal="center" vertical="center"/>
    </xf>
    <xf numFmtId="0" fontId="10" fillId="2" borderId="8" xfId="2" applyFont="1" applyFill="1" applyBorder="1" applyAlignment="1" applyProtection="1">
      <alignment horizontal="center" vertical="center"/>
      <protection locked="0"/>
    </xf>
    <xf numFmtId="0" fontId="10" fillId="2" borderId="25" xfId="2" applyFont="1" applyFill="1" applyBorder="1" applyAlignment="1" applyProtection="1">
      <alignment horizontal="center" vertical="center"/>
    </xf>
    <xf numFmtId="0" fontId="10" fillId="2" borderId="0" xfId="2" applyFont="1" applyFill="1" applyBorder="1" applyAlignment="1" applyProtection="1">
      <alignment horizontal="center" vertical="top"/>
    </xf>
    <xf numFmtId="0" fontId="9" fillId="2" borderId="8" xfId="2" applyFont="1" applyFill="1" applyBorder="1" applyAlignment="1" applyProtection="1">
      <alignment horizontal="center" vertical="center" wrapText="1"/>
    </xf>
    <xf numFmtId="0" fontId="9" fillId="2" borderId="0" xfId="2" applyFont="1" applyFill="1" applyBorder="1" applyAlignment="1" applyProtection="1">
      <alignment horizontal="center" vertical="center" wrapText="1"/>
    </xf>
    <xf numFmtId="0" fontId="9" fillId="2" borderId="25" xfId="2" applyFont="1" applyFill="1" applyBorder="1" applyAlignment="1" applyProtection="1">
      <alignment horizontal="center" vertical="center" wrapText="1"/>
    </xf>
    <xf numFmtId="164" fontId="9" fillId="2" borderId="8" xfId="2" applyNumberFormat="1" applyFont="1" applyFill="1" applyBorder="1" applyAlignment="1" applyProtection="1">
      <alignment horizontal="center" vertical="center" wrapText="1"/>
      <protection locked="0"/>
    </xf>
    <xf numFmtId="164" fontId="9" fillId="2" borderId="23" xfId="2" applyNumberFormat="1" applyFont="1" applyFill="1" applyBorder="1" applyAlignment="1" applyProtection="1">
      <alignment horizontal="center" vertical="center" wrapText="1"/>
      <protection locked="0"/>
    </xf>
    <xf numFmtId="0" fontId="12" fillId="4" borderId="61" xfId="2" applyFont="1" applyFill="1" applyBorder="1" applyAlignment="1" applyProtection="1">
      <alignment horizontal="center" vertical="center"/>
    </xf>
    <xf numFmtId="0" fontId="12" fillId="4" borderId="62" xfId="2" applyFont="1" applyFill="1" applyBorder="1" applyAlignment="1" applyProtection="1">
      <alignment horizontal="center" vertical="center"/>
    </xf>
    <xf numFmtId="0" fontId="12" fillId="4" borderId="63" xfId="2" applyFont="1" applyFill="1" applyBorder="1" applyAlignment="1" applyProtection="1">
      <alignment horizontal="center" vertical="center"/>
    </xf>
    <xf numFmtId="0" fontId="9" fillId="2" borderId="1" xfId="2" applyFont="1" applyFill="1" applyBorder="1" applyAlignment="1" applyProtection="1">
      <alignment horizontal="center" vertical="center" wrapText="1"/>
    </xf>
    <xf numFmtId="0" fontId="9" fillId="2" borderId="2" xfId="2" applyFont="1" applyFill="1" applyBorder="1" applyAlignment="1" applyProtection="1">
      <alignment horizontal="center" vertical="center" wrapText="1"/>
    </xf>
    <xf numFmtId="0" fontId="9" fillId="2" borderId="7" xfId="2" applyFont="1" applyFill="1" applyBorder="1" applyAlignment="1" applyProtection="1">
      <alignment horizontal="center" vertical="center" wrapText="1"/>
    </xf>
    <xf numFmtId="0" fontId="9" fillId="2" borderId="12" xfId="2" applyFont="1" applyFill="1" applyBorder="1" applyAlignment="1" applyProtection="1">
      <alignment horizontal="center" vertical="center" wrapText="1"/>
    </xf>
    <xf numFmtId="0" fontId="9" fillId="2" borderId="13" xfId="2" applyFont="1" applyFill="1" applyBorder="1" applyAlignment="1" applyProtection="1">
      <alignment horizontal="center" vertical="center" wrapText="1"/>
    </xf>
    <xf numFmtId="0" fontId="10" fillId="2" borderId="31" xfId="2" applyFont="1" applyFill="1" applyBorder="1" applyAlignment="1" applyProtection="1">
      <alignment horizontal="center" vertical="center" wrapText="1"/>
    </xf>
    <xf numFmtId="0" fontId="10" fillId="2" borderId="3" xfId="2" applyFont="1" applyFill="1" applyBorder="1" applyAlignment="1" applyProtection="1">
      <alignment horizontal="center" vertical="center" wrapText="1"/>
    </xf>
    <xf numFmtId="0" fontId="10" fillId="2" borderId="30" xfId="2" applyFont="1" applyFill="1" applyBorder="1" applyAlignment="1" applyProtection="1">
      <alignment horizontal="center" vertical="center" wrapText="1"/>
    </xf>
    <xf numFmtId="0" fontId="10" fillId="2" borderId="28" xfId="2" applyFont="1" applyFill="1" applyBorder="1" applyAlignment="1" applyProtection="1">
      <alignment horizontal="center" vertical="center" wrapText="1"/>
    </xf>
    <xf numFmtId="0" fontId="10" fillId="2" borderId="0" xfId="2" applyFont="1" applyFill="1" applyBorder="1" applyAlignment="1" applyProtection="1">
      <alignment horizontal="center" vertical="center" wrapText="1"/>
    </xf>
    <xf numFmtId="0" fontId="10" fillId="2" borderId="25" xfId="2" applyFont="1" applyFill="1" applyBorder="1" applyAlignment="1" applyProtection="1">
      <alignment horizontal="center" vertical="center" wrapText="1"/>
    </xf>
    <xf numFmtId="0" fontId="10" fillId="2" borderId="44" xfId="2" applyFont="1" applyFill="1" applyBorder="1" applyAlignment="1" applyProtection="1">
      <alignment horizontal="center" vertical="center" wrapText="1"/>
    </xf>
    <xf numFmtId="0" fontId="10" fillId="2" borderId="14" xfId="2" applyFont="1" applyFill="1" applyBorder="1" applyAlignment="1" applyProtection="1">
      <alignment horizontal="center" vertical="center" wrapText="1"/>
    </xf>
    <xf numFmtId="0" fontId="10" fillId="2" borderId="45" xfId="2" applyFont="1" applyFill="1" applyBorder="1" applyAlignment="1" applyProtection="1">
      <alignment horizontal="center" vertical="center" wrapText="1"/>
    </xf>
    <xf numFmtId="0" fontId="10" fillId="0" borderId="2" xfId="2" applyFont="1" applyFill="1" applyBorder="1" applyAlignment="1" applyProtection="1">
      <alignment horizontal="right" vertical="center" wrapText="1"/>
    </xf>
    <xf numFmtId="0" fontId="10" fillId="0" borderId="33" xfId="2" applyFont="1" applyFill="1" applyBorder="1" applyAlignment="1" applyProtection="1">
      <alignment horizontal="right" vertical="center" wrapText="1"/>
    </xf>
    <xf numFmtId="0" fontId="10" fillId="2" borderId="8" xfId="2" applyFont="1" applyFill="1" applyBorder="1" applyAlignment="1" applyProtection="1">
      <alignment horizontal="right" vertical="center" wrapText="1"/>
    </xf>
    <xf numFmtId="0" fontId="10" fillId="2" borderId="23" xfId="2" applyFont="1" applyFill="1" applyBorder="1" applyAlignment="1" applyProtection="1">
      <alignment horizontal="right" vertical="center" wrapText="1"/>
    </xf>
    <xf numFmtId="0" fontId="10" fillId="2" borderId="13" xfId="2" applyFont="1" applyFill="1" applyBorder="1" applyAlignment="1" applyProtection="1">
      <alignment horizontal="right" vertical="center" wrapText="1"/>
    </xf>
    <xf numFmtId="0" fontId="10" fillId="2" borderId="15" xfId="2" applyFont="1" applyFill="1" applyBorder="1" applyAlignment="1" applyProtection="1">
      <alignment horizontal="right" vertical="center" wrapText="1"/>
    </xf>
    <xf numFmtId="0" fontId="9" fillId="2" borderId="24" xfId="2" applyFont="1" applyFill="1" applyBorder="1" applyAlignment="1" applyProtection="1">
      <alignment horizontal="center" vertical="center" wrapText="1"/>
    </xf>
    <xf numFmtId="0" fontId="10" fillId="0" borderId="10" xfId="2" applyFont="1" applyFill="1" applyBorder="1" applyAlignment="1" applyProtection="1">
      <alignment horizontal="center" vertical="center"/>
      <protection locked="0"/>
    </xf>
    <xf numFmtId="0" fontId="10" fillId="0" borderId="8" xfId="2" applyFont="1" applyBorder="1" applyAlignment="1" applyProtection="1">
      <alignment horizontal="center" vertical="center"/>
      <protection locked="0"/>
    </xf>
    <xf numFmtId="0" fontId="9" fillId="2" borderId="8" xfId="2" applyFont="1" applyFill="1" applyBorder="1" applyAlignment="1" applyProtection="1">
      <alignment horizontal="left" vertical="top" wrapText="1"/>
    </xf>
    <xf numFmtId="0" fontId="9" fillId="2" borderId="9" xfId="2" applyFont="1" applyFill="1" applyBorder="1" applyAlignment="1" applyProtection="1">
      <alignment horizontal="center" vertical="center"/>
    </xf>
    <xf numFmtId="0" fontId="9" fillId="2" borderId="20" xfId="2" applyFont="1" applyFill="1" applyBorder="1" applyAlignment="1" applyProtection="1">
      <alignment horizontal="center" vertical="center"/>
    </xf>
    <xf numFmtId="0" fontId="9" fillId="2" borderId="55" xfId="2" applyFont="1" applyFill="1" applyBorder="1" applyAlignment="1" applyProtection="1">
      <alignment horizontal="center" vertical="center"/>
    </xf>
    <xf numFmtId="0" fontId="9" fillId="2" borderId="56" xfId="2" applyFont="1" applyFill="1" applyBorder="1" applyAlignment="1" applyProtection="1">
      <alignment horizontal="center" vertical="center"/>
    </xf>
    <xf numFmtId="0" fontId="9" fillId="2" borderId="60" xfId="2" applyFont="1" applyFill="1" applyBorder="1" applyAlignment="1" applyProtection="1">
      <alignment horizontal="center" vertical="center"/>
    </xf>
    <xf numFmtId="0" fontId="9" fillId="2" borderId="32" xfId="2" applyFont="1" applyFill="1" applyBorder="1" applyAlignment="1" applyProtection="1">
      <alignment horizontal="center" vertical="center"/>
    </xf>
    <xf numFmtId="0" fontId="9" fillId="2" borderId="10" xfId="2" applyFont="1" applyFill="1" applyBorder="1" applyAlignment="1" applyProtection="1">
      <alignment horizontal="center" vertical="center"/>
    </xf>
    <xf numFmtId="0" fontId="9" fillId="2" borderId="22" xfId="2" applyFont="1" applyFill="1" applyBorder="1" applyAlignment="1" applyProtection="1">
      <alignment horizontal="center" vertical="center"/>
    </xf>
    <xf numFmtId="0" fontId="9" fillId="2" borderId="17" xfId="2" applyFont="1" applyFill="1" applyBorder="1" applyAlignment="1" applyProtection="1">
      <alignment horizontal="center" vertical="center"/>
    </xf>
    <xf numFmtId="0" fontId="9" fillId="2" borderId="8" xfId="2" applyFont="1" applyFill="1" applyBorder="1" applyAlignment="1" applyProtection="1">
      <alignment vertical="top"/>
    </xf>
    <xf numFmtId="0" fontId="2" fillId="0" borderId="0" xfId="2" applyFont="1" applyBorder="1" applyAlignment="1" applyProtection="1">
      <alignment horizontal="left" vertical="center" wrapText="1"/>
    </xf>
    <xf numFmtId="0" fontId="2" fillId="0" borderId="0" xfId="2" applyFont="1" applyBorder="1" applyAlignment="1" applyProtection="1">
      <alignment horizontal="left" vertical="top" wrapText="1"/>
    </xf>
    <xf numFmtId="0" fontId="2" fillId="2" borderId="16" xfId="1" applyFont="1" applyFill="1" applyBorder="1" applyAlignment="1" applyProtection="1">
      <alignment horizontal="left" vertical="top" wrapText="1"/>
    </xf>
    <xf numFmtId="0" fontId="2" fillId="2" borderId="17" xfId="1" applyFont="1" applyFill="1" applyBorder="1" applyAlignment="1" applyProtection="1">
      <alignment horizontal="left" vertical="top" wrapText="1"/>
    </xf>
    <xf numFmtId="0" fontId="2" fillId="0" borderId="8" xfId="2" applyFont="1" applyBorder="1" applyAlignment="1" applyProtection="1">
      <alignment horizontal="left" vertical="center" wrapText="1"/>
    </xf>
    <xf numFmtId="0" fontId="2" fillId="2" borderId="0" xfId="1" applyFont="1" applyFill="1" applyBorder="1" applyAlignment="1" applyProtection="1">
      <alignment horizontal="center" vertical="top" wrapText="1"/>
      <protection locked="0"/>
    </xf>
    <xf numFmtId="0" fontId="20" fillId="0" borderId="27" xfId="1" applyFont="1" applyBorder="1" applyAlignment="1" applyProtection="1">
      <alignment horizontal="center" vertical="center" wrapText="1"/>
    </xf>
    <xf numFmtId="0" fontId="2" fillId="8" borderId="21" xfId="1" applyFont="1" applyFill="1" applyBorder="1" applyAlignment="1" applyProtection="1">
      <alignment horizontal="center" vertical="center" wrapText="1"/>
    </xf>
    <xf numFmtId="0" fontId="2" fillId="8" borderId="22" xfId="1" applyFont="1" applyFill="1" applyBorder="1" applyAlignment="1" applyProtection="1">
      <alignment horizontal="center" vertical="center" wrapText="1"/>
    </xf>
    <xf numFmtId="0" fontId="2" fillId="8" borderId="26" xfId="1" applyFont="1" applyFill="1" applyBorder="1" applyAlignment="1" applyProtection="1">
      <alignment horizontal="center" vertical="center" wrapText="1"/>
    </xf>
    <xf numFmtId="0" fontId="2" fillId="8" borderId="24" xfId="1" applyFont="1" applyFill="1" applyBorder="1" applyAlignment="1" applyProtection="1">
      <alignment horizontal="center" vertical="center" wrapText="1"/>
    </xf>
    <xf numFmtId="0" fontId="2" fillId="8" borderId="0" xfId="1" applyFont="1" applyFill="1" applyBorder="1" applyAlignment="1" applyProtection="1">
      <alignment horizontal="center" vertical="center" wrapText="1"/>
    </xf>
    <xf numFmtId="0" fontId="2" fillId="8" borderId="27" xfId="1" applyFont="1" applyFill="1" applyBorder="1" applyAlignment="1" applyProtection="1">
      <alignment horizontal="center" vertical="center" wrapText="1"/>
    </xf>
    <xf numFmtId="0" fontId="2" fillId="8" borderId="16" xfId="1" applyFont="1" applyFill="1" applyBorder="1" applyAlignment="1" applyProtection="1">
      <alignment horizontal="center" vertical="center" wrapText="1"/>
    </xf>
    <xf numFmtId="0" fontId="2" fillId="8" borderId="17" xfId="1" applyFont="1" applyFill="1" applyBorder="1" applyAlignment="1" applyProtection="1">
      <alignment horizontal="center" vertical="center" wrapText="1"/>
    </xf>
    <xf numFmtId="0" fontId="2" fillId="8" borderId="18" xfId="1" applyFont="1" applyFill="1" applyBorder="1" applyAlignment="1" applyProtection="1">
      <alignment horizontal="center" vertical="center" wrapText="1"/>
    </xf>
    <xf numFmtId="0" fontId="3" fillId="6" borderId="19" xfId="1" applyFont="1" applyFill="1" applyBorder="1" applyAlignment="1" applyProtection="1">
      <alignment horizontal="left" vertical="center" wrapText="1"/>
    </xf>
    <xf numFmtId="0" fontId="3" fillId="6" borderId="10" xfId="1" applyFont="1" applyFill="1" applyBorder="1" applyAlignment="1" applyProtection="1">
      <alignment horizontal="left" vertical="center" wrapText="1"/>
    </xf>
    <xf numFmtId="0" fontId="3" fillId="6" borderId="11" xfId="1" applyFont="1" applyFill="1" applyBorder="1" applyAlignment="1" applyProtection="1">
      <alignment horizontal="left" vertical="center" wrapText="1"/>
    </xf>
    <xf numFmtId="0" fontId="2" fillId="2" borderId="0" xfId="2" applyFont="1" applyFill="1" applyBorder="1" applyAlignment="1" applyProtection="1">
      <alignment horizontal="left" vertical="top"/>
    </xf>
    <xf numFmtId="0" fontId="2" fillId="11" borderId="24" xfId="1" applyFont="1" applyFill="1" applyBorder="1" applyAlignment="1" applyProtection="1">
      <alignment horizontal="left" vertical="center" wrapText="1"/>
      <protection locked="0"/>
    </xf>
    <xf numFmtId="0" fontId="2" fillId="11" borderId="0" xfId="1" applyFont="1" applyFill="1" applyBorder="1" applyAlignment="1" applyProtection="1">
      <alignment horizontal="left" vertical="center" wrapText="1"/>
      <protection locked="0"/>
    </xf>
    <xf numFmtId="0" fontId="2" fillId="11" borderId="25" xfId="1" applyFont="1" applyFill="1" applyBorder="1" applyAlignment="1" applyProtection="1">
      <alignment horizontal="center" vertical="center" wrapText="1"/>
      <protection locked="0"/>
    </xf>
    <xf numFmtId="0" fontId="2" fillId="2" borderId="0" xfId="1" applyFont="1" applyFill="1" applyBorder="1" applyAlignment="1" applyProtection="1">
      <alignment horizontal="left" vertical="center" wrapText="1"/>
      <protection locked="0"/>
    </xf>
    <xf numFmtId="0" fontId="2" fillId="11" borderId="28" xfId="1" applyFont="1" applyFill="1" applyBorder="1" applyAlignment="1" applyProtection="1">
      <alignment horizontal="center" vertical="center" wrapText="1"/>
      <protection locked="0"/>
    </xf>
    <xf numFmtId="0" fontId="2" fillId="11" borderId="9" xfId="1" applyFont="1" applyFill="1" applyBorder="1" applyAlignment="1" applyProtection="1">
      <alignment horizontal="center" vertical="center" wrapText="1"/>
      <protection locked="0"/>
    </xf>
    <xf numFmtId="0" fontId="2" fillId="11" borderId="20" xfId="1" applyFont="1" applyFill="1" applyBorder="1" applyAlignment="1" applyProtection="1">
      <alignment horizontal="center" vertical="center" wrapText="1"/>
      <protection locked="0"/>
    </xf>
    <xf numFmtId="0" fontId="3" fillId="6" borderId="19" xfId="1" applyFont="1" applyFill="1" applyBorder="1" applyAlignment="1" applyProtection="1">
      <alignment horizontal="left" vertical="top" wrapText="1"/>
    </xf>
    <xf numFmtId="0" fontId="3" fillId="6" borderId="10" xfId="1" applyFont="1" applyFill="1" applyBorder="1" applyAlignment="1" applyProtection="1">
      <alignment horizontal="left" vertical="top" wrapText="1"/>
    </xf>
    <xf numFmtId="0" fontId="3" fillId="6" borderId="11" xfId="1" applyFont="1" applyFill="1" applyBorder="1" applyAlignment="1" applyProtection="1">
      <alignment horizontal="left" vertical="top" wrapText="1"/>
    </xf>
    <xf numFmtId="0" fontId="9" fillId="0" borderId="24" xfId="2" applyFont="1" applyBorder="1" applyAlignment="1" applyProtection="1">
      <alignment horizontal="left" vertical="center" wrapText="1"/>
      <protection locked="0"/>
    </xf>
    <xf numFmtId="0" fontId="9" fillId="0" borderId="0" xfId="2" applyFont="1" applyBorder="1" applyAlignment="1" applyProtection="1">
      <alignment horizontal="left" vertical="center" wrapText="1"/>
      <protection locked="0"/>
    </xf>
    <xf numFmtId="0" fontId="9" fillId="0" borderId="8" xfId="2" applyFont="1" applyBorder="1" applyAlignment="1" applyProtection="1">
      <alignment horizontal="center" vertical="center" wrapText="1"/>
      <protection locked="0"/>
    </xf>
    <xf numFmtId="0" fontId="16" fillId="2" borderId="24" xfId="2" applyFont="1" applyFill="1" applyBorder="1" applyAlignment="1" applyProtection="1">
      <alignment horizontal="left" vertical="center" wrapText="1"/>
    </xf>
    <xf numFmtId="0" fontId="16" fillId="2" borderId="0" xfId="2" applyFont="1" applyFill="1" applyBorder="1" applyAlignment="1" applyProtection="1">
      <alignment horizontal="left" vertical="center" wrapText="1"/>
    </xf>
    <xf numFmtId="0" fontId="9" fillId="0" borderId="25" xfId="2" applyFont="1" applyBorder="1" applyAlignment="1" applyProtection="1">
      <alignment horizontal="left" vertical="center" wrapText="1"/>
      <protection locked="0"/>
    </xf>
    <xf numFmtId="0" fontId="12" fillId="4" borderId="46" xfId="2" applyFont="1" applyFill="1" applyBorder="1" applyAlignment="1" applyProtection="1">
      <alignment horizontal="center" vertical="center" wrapText="1"/>
    </xf>
    <xf numFmtId="0" fontId="12" fillId="4" borderId="47" xfId="2" applyFont="1" applyFill="1" applyBorder="1" applyAlignment="1" applyProtection="1">
      <alignment horizontal="center" vertical="center" wrapText="1"/>
    </xf>
    <xf numFmtId="0" fontId="12" fillId="4" borderId="48" xfId="2" applyFont="1" applyFill="1" applyBorder="1" applyAlignment="1" applyProtection="1">
      <alignment horizontal="center" vertical="center" wrapText="1"/>
    </xf>
    <xf numFmtId="0" fontId="9" fillId="2" borderId="27" xfId="2" applyFont="1" applyFill="1" applyBorder="1" applyAlignment="1" applyProtection="1">
      <alignment horizontal="left" vertical="center" wrapText="1"/>
    </xf>
    <xf numFmtId="0" fontId="9" fillId="2" borderId="27" xfId="2" applyFont="1" applyFill="1" applyBorder="1" applyAlignment="1" applyProtection="1">
      <alignment horizontal="center" vertical="center" wrapText="1"/>
    </xf>
    <xf numFmtId="0" fontId="12" fillId="4" borderId="41" xfId="2" applyFont="1" applyFill="1" applyBorder="1" applyAlignment="1" applyProtection="1">
      <alignment horizontal="center" vertical="center" wrapText="1"/>
    </xf>
    <xf numFmtId="0" fontId="12" fillId="4" borderId="51" xfId="2" applyFont="1" applyFill="1" applyBorder="1" applyAlignment="1" applyProtection="1">
      <alignment horizontal="center" vertical="center" wrapText="1"/>
    </xf>
    <xf numFmtId="0" fontId="12" fillId="4" borderId="52" xfId="2" applyFont="1" applyFill="1" applyBorder="1" applyAlignment="1" applyProtection="1">
      <alignment horizontal="center" vertical="center" wrapText="1"/>
    </xf>
    <xf numFmtId="0" fontId="16" fillId="2" borderId="8" xfId="2" applyFont="1" applyFill="1" applyBorder="1" applyAlignment="1" applyProtection="1">
      <alignment horizontal="center" vertical="center" wrapText="1"/>
      <protection locked="0"/>
    </xf>
    <xf numFmtId="0" fontId="9" fillId="2" borderId="28" xfId="2" applyFont="1" applyFill="1" applyBorder="1" applyAlignment="1" applyProtection="1">
      <alignment horizontal="center" vertical="center" wrapText="1"/>
    </xf>
    <xf numFmtId="0" fontId="16" fillId="2" borderId="8" xfId="2" applyFont="1" applyFill="1" applyBorder="1" applyAlignment="1" applyProtection="1">
      <alignment horizontal="center" vertical="center" wrapText="1"/>
    </xf>
    <xf numFmtId="0" fontId="12" fillId="0" borderId="8" xfId="2" applyFont="1" applyFill="1" applyBorder="1" applyAlignment="1" applyProtection="1">
      <alignment horizontal="center" vertical="center" wrapText="1"/>
    </xf>
    <xf numFmtId="0" fontId="12" fillId="0" borderId="9" xfId="2" applyFont="1" applyFill="1" applyBorder="1" applyAlignment="1" applyProtection="1">
      <alignment horizontal="center" vertical="center" wrapText="1"/>
    </xf>
    <xf numFmtId="0" fontId="12" fillId="0" borderId="10" xfId="2" applyFont="1" applyFill="1" applyBorder="1" applyAlignment="1" applyProtection="1">
      <alignment horizontal="center" vertical="center" wrapText="1"/>
    </xf>
    <xf numFmtId="0" fontId="12" fillId="0" borderId="20" xfId="2" applyFont="1" applyFill="1" applyBorder="1" applyAlignment="1" applyProtection="1">
      <alignment horizontal="center" vertical="center" wrapText="1"/>
    </xf>
    <xf numFmtId="0" fontId="9" fillId="0" borderId="8" xfId="2" applyFont="1" applyFill="1" applyBorder="1" applyAlignment="1" applyProtection="1">
      <alignment horizontal="center" vertical="center" wrapText="1"/>
      <protection locked="0"/>
    </xf>
    <xf numFmtId="0" fontId="9" fillId="0" borderId="28" xfId="2" applyFont="1" applyFill="1" applyBorder="1" applyAlignment="1" applyProtection="1">
      <alignment horizontal="center" vertical="center" wrapText="1"/>
    </xf>
    <xf numFmtId="0" fontId="9" fillId="0" borderId="0" xfId="2" applyFont="1" applyFill="1" applyBorder="1" applyAlignment="1" applyProtection="1">
      <alignment horizontal="center" vertical="center" wrapText="1"/>
    </xf>
    <xf numFmtId="0" fontId="16" fillId="2" borderId="24" xfId="2" applyFont="1" applyFill="1" applyBorder="1" applyAlignment="1" applyProtection="1">
      <alignment horizontal="center" vertical="center" wrapText="1"/>
    </xf>
    <xf numFmtId="0" fontId="16" fillId="2" borderId="0" xfId="2" applyFont="1" applyFill="1" applyBorder="1" applyAlignment="1" applyProtection="1">
      <alignment horizontal="center" vertical="center" wrapText="1"/>
    </xf>
    <xf numFmtId="0" fontId="16" fillId="2" borderId="27" xfId="2" applyFont="1" applyFill="1" applyBorder="1" applyAlignment="1" applyProtection="1">
      <alignment horizontal="center" vertical="center" wrapText="1"/>
    </xf>
    <xf numFmtId="0" fontId="16" fillId="2" borderId="9" xfId="2" applyFont="1" applyFill="1" applyBorder="1" applyAlignment="1" applyProtection="1">
      <alignment horizontal="center" vertical="center" wrapText="1"/>
      <protection locked="0"/>
    </xf>
    <xf numFmtId="0" fontId="16" fillId="2" borderId="20" xfId="2" applyFont="1" applyFill="1" applyBorder="1" applyAlignment="1" applyProtection="1">
      <alignment horizontal="center" vertical="center" wrapText="1"/>
      <protection locked="0"/>
    </xf>
    <xf numFmtId="164" fontId="9" fillId="2" borderId="28" xfId="2" applyNumberFormat="1" applyFont="1" applyFill="1" applyBorder="1" applyAlignment="1" applyProtection="1">
      <alignment horizontal="center" vertical="center" wrapText="1"/>
    </xf>
    <xf numFmtId="164" fontId="9" fillId="2" borderId="0" xfId="2" applyNumberFormat="1" applyFont="1" applyFill="1" applyBorder="1" applyAlignment="1" applyProtection="1">
      <alignment horizontal="center" vertical="center" wrapText="1"/>
    </xf>
    <xf numFmtId="164" fontId="9" fillId="2" borderId="25" xfId="2" applyNumberFormat="1" applyFont="1" applyFill="1" applyBorder="1" applyAlignment="1" applyProtection="1">
      <alignment horizontal="center" vertical="center" wrapText="1"/>
    </xf>
    <xf numFmtId="0" fontId="0" fillId="0" borderId="8" xfId="0" applyFill="1" applyBorder="1" applyAlignment="1">
      <alignment horizontal="center"/>
    </xf>
    <xf numFmtId="0" fontId="15" fillId="2" borderId="8" xfId="4" applyFill="1" applyBorder="1" applyAlignment="1" applyProtection="1">
      <alignment horizontal="center" vertical="center" wrapText="1"/>
      <protection locked="0"/>
    </xf>
    <xf numFmtId="0" fontId="9" fillId="0" borderId="8" xfId="2" applyFont="1" applyFill="1" applyBorder="1" applyAlignment="1" applyProtection="1">
      <alignment horizontal="center" vertical="center" wrapText="1"/>
    </xf>
    <xf numFmtId="164" fontId="9" fillId="2" borderId="24" xfId="2" applyNumberFormat="1" applyFont="1" applyFill="1" applyBorder="1" applyAlignment="1" applyProtection="1">
      <alignment horizontal="left" vertical="center" wrapText="1"/>
    </xf>
    <xf numFmtId="164" fontId="9" fillId="2" borderId="0" xfId="2" applyNumberFormat="1" applyFont="1" applyFill="1" applyBorder="1" applyAlignment="1" applyProtection="1">
      <alignment horizontal="left" vertical="center" wrapText="1"/>
    </xf>
    <xf numFmtId="0" fontId="14" fillId="2" borderId="24" xfId="2" applyFont="1" applyFill="1" applyBorder="1" applyAlignment="1" applyProtection="1">
      <alignment horizontal="center" vertical="center" wrapText="1"/>
    </xf>
    <xf numFmtId="0" fontId="14" fillId="2" borderId="0" xfId="2" applyFont="1" applyFill="1" applyBorder="1" applyAlignment="1" applyProtection="1">
      <alignment horizontal="center" vertical="center" wrapText="1"/>
    </xf>
    <xf numFmtId="0" fontId="14" fillId="2" borderId="27" xfId="2" applyFont="1" applyFill="1" applyBorder="1" applyAlignment="1" applyProtection="1">
      <alignment horizontal="center" vertical="center" wrapText="1"/>
    </xf>
    <xf numFmtId="0" fontId="9" fillId="2" borderId="0" xfId="2" applyFont="1" applyFill="1" applyBorder="1" applyAlignment="1" applyProtection="1">
      <alignment horizontal="right" vertical="center" wrapText="1"/>
    </xf>
    <xf numFmtId="0" fontId="12" fillId="0" borderId="42" xfId="2" applyFont="1" applyFill="1" applyBorder="1" applyAlignment="1" applyProtection="1">
      <alignment horizontal="center" vertical="center" wrapText="1"/>
    </xf>
    <xf numFmtId="0" fontId="12" fillId="0" borderId="49" xfId="2" applyFont="1" applyFill="1" applyBorder="1" applyAlignment="1" applyProtection="1">
      <alignment horizontal="center" vertical="center" wrapText="1"/>
    </xf>
    <xf numFmtId="0" fontId="12" fillId="0" borderId="50" xfId="2" applyFont="1" applyFill="1" applyBorder="1" applyAlignment="1" applyProtection="1">
      <alignment horizontal="center" vertical="center" wrapText="1"/>
    </xf>
    <xf numFmtId="0" fontId="16" fillId="2" borderId="25" xfId="2" applyFont="1" applyFill="1" applyBorder="1" applyAlignment="1" applyProtection="1">
      <alignment horizontal="left" vertical="center" wrapText="1"/>
    </xf>
    <xf numFmtId="167" fontId="9" fillId="2" borderId="9" xfId="3" applyNumberFormat="1" applyFont="1" applyFill="1" applyBorder="1" applyAlignment="1" applyProtection="1">
      <alignment horizontal="center" vertical="center" wrapText="1"/>
      <protection locked="0"/>
    </xf>
    <xf numFmtId="167" fontId="9" fillId="2" borderId="20" xfId="3" applyNumberFormat="1" applyFont="1" applyFill="1" applyBorder="1" applyAlignment="1" applyProtection="1">
      <alignment horizontal="center" vertical="center" wrapText="1"/>
      <protection locked="0"/>
    </xf>
    <xf numFmtId="0" fontId="6" fillId="4" borderId="8" xfId="2" applyFont="1" applyFill="1" applyBorder="1" applyAlignment="1" applyProtection="1">
      <alignment horizontal="center" vertical="center" wrapText="1"/>
    </xf>
    <xf numFmtId="0" fontId="9" fillId="2" borderId="25" xfId="2" applyFont="1" applyFill="1" applyBorder="1" applyAlignment="1" applyProtection="1">
      <alignment horizontal="left" vertical="center" wrapText="1"/>
    </xf>
    <xf numFmtId="0" fontId="0" fillId="0" borderId="9" xfId="0" applyFill="1" applyBorder="1" applyAlignment="1">
      <alignment horizontal="center"/>
    </xf>
    <xf numFmtId="0" fontId="0" fillId="0" borderId="20" xfId="0" applyFill="1" applyBorder="1" applyAlignment="1">
      <alignment horizontal="center"/>
    </xf>
    <xf numFmtId="167" fontId="9" fillId="2" borderId="8" xfId="3" applyNumberFormat="1" applyFont="1" applyFill="1" applyBorder="1" applyAlignment="1" applyProtection="1">
      <alignment horizontal="right" vertical="center" wrapText="1"/>
      <protection locked="0"/>
    </xf>
    <xf numFmtId="167" fontId="9" fillId="2" borderId="0" xfId="3" applyNumberFormat="1" applyFont="1" applyFill="1" applyBorder="1" applyAlignment="1" applyProtection="1">
      <alignment horizontal="center" vertical="center" wrapText="1"/>
      <protection locked="0"/>
    </xf>
    <xf numFmtId="0" fontId="12" fillId="4" borderId="7" xfId="2" applyFont="1" applyFill="1" applyBorder="1" applyAlignment="1" applyProtection="1">
      <alignment horizontal="center" vertical="center" wrapText="1"/>
    </xf>
    <xf numFmtId="0" fontId="12" fillId="4" borderId="8" xfId="2" applyFont="1" applyFill="1" applyBorder="1" applyAlignment="1" applyProtection="1">
      <alignment horizontal="center" vertical="center" wrapText="1"/>
    </xf>
    <xf numFmtId="0" fontId="12" fillId="4" borderId="23" xfId="2" applyFont="1" applyFill="1" applyBorder="1" applyAlignment="1" applyProtection="1">
      <alignment horizontal="center" vertical="center" wrapText="1"/>
    </xf>
    <xf numFmtId="0" fontId="9" fillId="2" borderId="25" xfId="2" applyFont="1" applyFill="1" applyBorder="1" applyAlignment="1" applyProtection="1">
      <alignment horizontal="right" vertical="center" wrapText="1"/>
    </xf>
    <xf numFmtId="0" fontId="9" fillId="2" borderId="41" xfId="1" applyFont="1" applyFill="1" applyBorder="1" applyAlignment="1" applyProtection="1">
      <alignment horizontal="center" vertical="center" wrapText="1"/>
    </xf>
    <xf numFmtId="0" fontId="9" fillId="2" borderId="42" xfId="1" applyFont="1" applyFill="1" applyBorder="1" applyAlignment="1" applyProtection="1">
      <alignment horizontal="center" vertical="center" wrapText="1"/>
    </xf>
    <xf numFmtId="0" fontId="9" fillId="2" borderId="43" xfId="1" applyFont="1" applyFill="1" applyBorder="1" applyAlignment="1" applyProtection="1">
      <alignment horizontal="center" vertical="center" wrapText="1"/>
    </xf>
    <xf numFmtId="0" fontId="10" fillId="2" borderId="31" xfId="1" applyFont="1" applyFill="1" applyBorder="1" applyAlignment="1" applyProtection="1">
      <alignment horizontal="center" vertical="center" wrapText="1"/>
    </xf>
    <xf numFmtId="0" fontId="10" fillId="2" borderId="3" xfId="1" applyFont="1" applyFill="1" applyBorder="1" applyAlignment="1" applyProtection="1">
      <alignment horizontal="center" vertical="center" wrapText="1"/>
    </xf>
    <xf numFmtId="0" fontId="10" fillId="2" borderId="30" xfId="1" applyFont="1" applyFill="1" applyBorder="1" applyAlignment="1" applyProtection="1">
      <alignment horizontal="center" vertical="center" wrapText="1"/>
    </xf>
    <xf numFmtId="0" fontId="10" fillId="2" borderId="28" xfId="1" applyFont="1" applyFill="1" applyBorder="1" applyAlignment="1" applyProtection="1">
      <alignment horizontal="center" vertical="center" wrapText="1"/>
    </xf>
    <xf numFmtId="0" fontId="10" fillId="2" borderId="0" xfId="1" applyFont="1" applyFill="1" applyBorder="1" applyAlignment="1" applyProtection="1">
      <alignment horizontal="center" vertical="center" wrapText="1"/>
    </xf>
    <xf numFmtId="0" fontId="10" fillId="2" borderId="25" xfId="1" applyFont="1" applyFill="1" applyBorder="1" applyAlignment="1" applyProtection="1">
      <alignment horizontal="center" vertical="center" wrapText="1"/>
    </xf>
    <xf numFmtId="0" fontId="10" fillId="2" borderId="44" xfId="1" applyFont="1" applyFill="1" applyBorder="1" applyAlignment="1" applyProtection="1">
      <alignment horizontal="center" vertical="center" wrapText="1"/>
    </xf>
    <xf numFmtId="0" fontId="10" fillId="2" borderId="14" xfId="1" applyFont="1" applyFill="1" applyBorder="1" applyAlignment="1" applyProtection="1">
      <alignment horizontal="center" vertical="center" wrapText="1"/>
    </xf>
    <xf numFmtId="0" fontId="10" fillId="2" borderId="45" xfId="1" applyFont="1" applyFill="1" applyBorder="1" applyAlignment="1" applyProtection="1">
      <alignment horizontal="center" vertical="center" wrapText="1"/>
    </xf>
    <xf numFmtId="0" fontId="10" fillId="0" borderId="4" xfId="1" applyFont="1" applyFill="1" applyBorder="1" applyAlignment="1" applyProtection="1">
      <alignment horizontal="right" vertical="center" wrapText="1"/>
    </xf>
    <xf numFmtId="0" fontId="10" fillId="0" borderId="5" xfId="1" applyFont="1" applyFill="1" applyBorder="1" applyAlignment="1" applyProtection="1">
      <alignment horizontal="right" vertical="center" wrapText="1"/>
    </xf>
    <xf numFmtId="0" fontId="10" fillId="0" borderId="6" xfId="1" applyFont="1" applyFill="1" applyBorder="1" applyAlignment="1" applyProtection="1">
      <alignment horizontal="right" vertical="center" wrapText="1"/>
    </xf>
    <xf numFmtId="0" fontId="10" fillId="2" borderId="9" xfId="1" applyFont="1" applyFill="1" applyBorder="1" applyAlignment="1" applyProtection="1">
      <alignment horizontal="right" vertical="center" wrapText="1"/>
    </xf>
    <xf numFmtId="0" fontId="10" fillId="2" borderId="10" xfId="1" applyFont="1" applyFill="1" applyBorder="1" applyAlignment="1" applyProtection="1">
      <alignment horizontal="right" vertical="center" wrapText="1"/>
    </xf>
    <xf numFmtId="0" fontId="10" fillId="2" borderId="11" xfId="1" applyFont="1" applyFill="1" applyBorder="1" applyAlignment="1" applyProtection="1">
      <alignment horizontal="right" vertical="center" wrapText="1"/>
    </xf>
    <xf numFmtId="0" fontId="10" fillId="2" borderId="37" xfId="1" applyFont="1" applyFill="1" applyBorder="1" applyAlignment="1" applyProtection="1">
      <alignment horizontal="right" vertical="center" wrapText="1"/>
    </xf>
    <xf numFmtId="0" fontId="10" fillId="2" borderId="35" xfId="1" applyFont="1" applyFill="1" applyBorder="1" applyAlignment="1" applyProtection="1">
      <alignment horizontal="right" vertical="center" wrapText="1"/>
    </xf>
    <xf numFmtId="0" fontId="10" fillId="2" borderId="38" xfId="1" applyFont="1" applyFill="1" applyBorder="1" applyAlignment="1" applyProtection="1">
      <alignment horizontal="right" vertical="center" wrapText="1"/>
    </xf>
  </cellXfs>
  <cellStyles count="12">
    <cellStyle name="Hipervínculo" xfId="4" builtinId="8"/>
    <cellStyle name="Millares 2" xfId="11" xr:uid="{00000000-0005-0000-0000-000001000000}"/>
    <cellStyle name="Moneda [0] 2" xfId="3" xr:uid="{00000000-0005-0000-0000-000002000000}"/>
    <cellStyle name="Moneda [0] 3" xfId="10" xr:uid="{00000000-0005-0000-0000-000003000000}"/>
    <cellStyle name="Moneda 2" xfId="5" xr:uid="{00000000-0005-0000-0000-000004000000}"/>
    <cellStyle name="Moneda 3" xfId="8" xr:uid="{00000000-0005-0000-0000-000005000000}"/>
    <cellStyle name="Normal" xfId="0" builtinId="0"/>
    <cellStyle name="Normal 2" xfId="1" xr:uid="{00000000-0005-0000-0000-000007000000}"/>
    <cellStyle name="Normal 2 2" xfId="2" xr:uid="{00000000-0005-0000-0000-000008000000}"/>
    <cellStyle name="Normal_tarifas AJUSTADAS 2" xfId="6" xr:uid="{00000000-0005-0000-0000-000009000000}"/>
    <cellStyle name="Normal_tarifas AJUSTADAS 2 2" xfId="7" xr:uid="{00000000-0005-0000-0000-00000A000000}"/>
    <cellStyle name="Porcentaje 2" xfId="9"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Operativo!A182"/><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257175</xdr:colOff>
      <xdr:row>0</xdr:row>
      <xdr:rowOff>47625</xdr:rowOff>
    </xdr:from>
    <xdr:to>
      <xdr:col>1</xdr:col>
      <xdr:colOff>371475</xdr:colOff>
      <xdr:row>2</xdr:row>
      <xdr:rowOff>200025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7175" y="47625"/>
          <a:ext cx="1009650"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428625</xdr:colOff>
      <xdr:row>0</xdr:row>
      <xdr:rowOff>9525</xdr:rowOff>
    </xdr:from>
    <xdr:to>
      <xdr:col>2</xdr:col>
      <xdr:colOff>152400</xdr:colOff>
      <xdr:row>2</xdr:row>
      <xdr:rowOff>314325</xdr:rowOff>
    </xdr:to>
    <xdr:pic>
      <xdr:nvPicPr>
        <xdr:cNvPr id="2" name="Imagen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050" y="9525"/>
          <a:ext cx="1552575"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276225</xdr:colOff>
      <xdr:row>0</xdr:row>
      <xdr:rowOff>47625</xdr:rowOff>
    </xdr:from>
    <xdr:to>
      <xdr:col>1</xdr:col>
      <xdr:colOff>209550</xdr:colOff>
      <xdr:row>2</xdr:row>
      <xdr:rowOff>228600</xdr:rowOff>
    </xdr:to>
    <xdr:pic>
      <xdr:nvPicPr>
        <xdr:cNvPr id="2" name="Imagen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6225" y="47625"/>
          <a:ext cx="1028700" cy="733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304800</xdr:colOff>
      <xdr:row>0</xdr:row>
      <xdr:rowOff>47625</xdr:rowOff>
    </xdr:from>
    <xdr:to>
      <xdr:col>1</xdr:col>
      <xdr:colOff>523875</xdr:colOff>
      <xdr:row>2</xdr:row>
      <xdr:rowOff>276225</xdr:rowOff>
    </xdr:to>
    <xdr:pic>
      <xdr:nvPicPr>
        <xdr:cNvPr id="2" name="Imagen 1">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 y="47625"/>
          <a:ext cx="106680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238125</xdr:colOff>
      <xdr:row>0</xdr:row>
      <xdr:rowOff>38100</xdr:rowOff>
    </xdr:from>
    <xdr:to>
      <xdr:col>1</xdr:col>
      <xdr:colOff>400050</xdr:colOff>
      <xdr:row>2</xdr:row>
      <xdr:rowOff>276225</xdr:rowOff>
    </xdr:to>
    <xdr:pic>
      <xdr:nvPicPr>
        <xdr:cNvPr id="2" name="Imagen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8125" y="38100"/>
          <a:ext cx="990600"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266700</xdr:colOff>
      <xdr:row>0</xdr:row>
      <xdr:rowOff>38100</xdr:rowOff>
    </xdr:from>
    <xdr:to>
      <xdr:col>1</xdr:col>
      <xdr:colOff>600075</xdr:colOff>
      <xdr:row>2</xdr:row>
      <xdr:rowOff>238125</xdr:rowOff>
    </xdr:to>
    <xdr:pic>
      <xdr:nvPicPr>
        <xdr:cNvPr id="2" name="Imagen 1">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38100"/>
          <a:ext cx="1295400" cy="80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247650</xdr:colOff>
      <xdr:row>0</xdr:row>
      <xdr:rowOff>66675</xdr:rowOff>
    </xdr:from>
    <xdr:to>
      <xdr:col>1</xdr:col>
      <xdr:colOff>638175</xdr:colOff>
      <xdr:row>2</xdr:row>
      <xdr:rowOff>257175</xdr:rowOff>
    </xdr:to>
    <xdr:pic>
      <xdr:nvPicPr>
        <xdr:cNvPr id="2" name="Imagen 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650" y="66675"/>
          <a:ext cx="123825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190500</xdr:colOff>
      <xdr:row>185</xdr:row>
      <xdr:rowOff>152400</xdr:rowOff>
    </xdr:from>
    <xdr:to>
      <xdr:col>3</xdr:col>
      <xdr:colOff>447675</xdr:colOff>
      <xdr:row>187</xdr:row>
      <xdr:rowOff>64077</xdr:rowOff>
    </xdr:to>
    <xdr:pic>
      <xdr:nvPicPr>
        <xdr:cNvPr id="3" name="Gráfico 6" descr="Atrás con relleno sólido">
          <a:hlinkClick xmlns:r="http://schemas.openxmlformats.org/officeDocument/2006/relationships" r:id="rId2"/>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400300" y="27822525"/>
          <a:ext cx="257175"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47625</xdr:colOff>
      <xdr:row>0</xdr:row>
      <xdr:rowOff>104775</xdr:rowOff>
    </xdr:from>
    <xdr:to>
      <xdr:col>1</xdr:col>
      <xdr:colOff>809625</xdr:colOff>
      <xdr:row>2</xdr:row>
      <xdr:rowOff>219075</xdr:rowOff>
    </xdr:to>
    <xdr:pic>
      <xdr:nvPicPr>
        <xdr:cNvPr id="2" name="Imagen 1">
          <a:extLst>
            <a:ext uri="{FF2B5EF4-FFF2-40B4-BE49-F238E27FC236}">
              <a16:creationId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 y="104775"/>
          <a:ext cx="11049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247650</xdr:colOff>
      <xdr:row>0</xdr:row>
      <xdr:rowOff>66675</xdr:rowOff>
    </xdr:from>
    <xdr:to>
      <xdr:col>1</xdr:col>
      <xdr:colOff>638175</xdr:colOff>
      <xdr:row>2</xdr:row>
      <xdr:rowOff>257175</xdr:rowOff>
    </xdr:to>
    <xdr:pic>
      <xdr:nvPicPr>
        <xdr:cNvPr id="2" name="Imagen 1">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650" y="66675"/>
          <a:ext cx="123825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314325</xdr:colOff>
      <xdr:row>0</xdr:row>
      <xdr:rowOff>38100</xdr:rowOff>
    </xdr:from>
    <xdr:to>
      <xdr:col>0</xdr:col>
      <xdr:colOff>1400175</xdr:colOff>
      <xdr:row>2</xdr:row>
      <xdr:rowOff>257175</xdr:rowOff>
    </xdr:to>
    <xdr:pic>
      <xdr:nvPicPr>
        <xdr:cNvPr id="2" name="Imagen 1">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325" y="38100"/>
          <a:ext cx="108585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WILMER%20Q\AppData\Local\Microsoft\Windows\INetCache\Content.Outlook\VLZ6QA12\FORMATO%20AS-F240%20MUNICIPAL%20VERSION%20FINAL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agnostico Municipal"/>
      <sheetName val="Inventario Rural"/>
      <sheetName val="Institucional &amp; Legal"/>
      <sheetName val="Administrativo"/>
      <sheetName val="Comercial"/>
      <sheetName val="Financiero"/>
      <sheetName val="Técnico"/>
      <sheetName val="Operativo"/>
      <sheetName val="Hoja3"/>
      <sheetName val="Ambiental"/>
      <sheetName val="Indicadores de Proceso"/>
      <sheetName val="IUS y Riesgos"/>
      <sheetName val="Hoja1"/>
      <sheetName val="4. Social"/>
      <sheetName val="IVOS GENERAL"/>
      <sheetName val="P.L.I."/>
      <sheetName val="P.A."/>
      <sheetName val="P.C."/>
      <sheetName val="P.FIN."/>
      <sheetName val="P. OP."/>
      <sheetName val="P. TEC."/>
      <sheetName val="Hoja 8"/>
    </sheetNames>
    <sheetDataSet>
      <sheetData sheetId="0" refreshError="1"/>
      <sheetData sheetId="1" refreshError="1"/>
      <sheetData sheetId="2" refreshError="1"/>
      <sheetData sheetId="3" refreshError="1"/>
      <sheetData sheetId="4"/>
      <sheetData sheetId="5"/>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7.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0.xml"/><Relationship Id="rId1" Type="http://schemas.openxmlformats.org/officeDocument/2006/relationships/printerSettings" Target="../printerSettings/printerSettings8.bin"/><Relationship Id="rId4" Type="http://schemas.openxmlformats.org/officeDocument/2006/relationships/comments" Target="../comments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8" tint="-0.249977111117893"/>
    <pageSetUpPr fitToPage="1"/>
  </sheetPr>
  <dimension ref="A1:O161"/>
  <sheetViews>
    <sheetView showGridLines="0" topLeftCell="A48" zoomScale="110" zoomScaleNormal="110" zoomScaleSheetLayoutView="125" workbookViewId="0">
      <selection activeCell="C15" sqref="C15:G15"/>
    </sheetView>
  </sheetViews>
  <sheetFormatPr baseColWidth="10" defaultColWidth="10.85546875" defaultRowHeight="12.75" x14ac:dyDescent="0.25"/>
  <cols>
    <col min="1" max="2" width="13.42578125" style="1" customWidth="1"/>
    <col min="3" max="3" width="7.7109375" style="1" customWidth="1"/>
    <col min="4" max="4" width="8.140625" style="1" customWidth="1"/>
    <col min="5" max="5" width="7.28515625" style="1" customWidth="1"/>
    <col min="6" max="9" width="6.7109375" style="1" customWidth="1"/>
    <col min="10" max="10" width="7.85546875" style="1" customWidth="1"/>
    <col min="11" max="15" width="6.7109375" style="1" customWidth="1"/>
    <col min="16" max="256" width="10.85546875" style="1"/>
    <col min="257" max="258" width="13.42578125" style="1" customWidth="1"/>
    <col min="259" max="259" width="7.7109375" style="1" customWidth="1"/>
    <col min="260" max="260" width="8.140625" style="1" customWidth="1"/>
    <col min="261" max="261" width="7.28515625" style="1" customWidth="1"/>
    <col min="262" max="265" width="6.7109375" style="1" customWidth="1"/>
    <col min="266" max="266" width="7.85546875" style="1" customWidth="1"/>
    <col min="267" max="271" width="6.7109375" style="1" customWidth="1"/>
    <col min="272" max="512" width="10.85546875" style="1"/>
    <col min="513" max="514" width="13.42578125" style="1" customWidth="1"/>
    <col min="515" max="515" width="7.7109375" style="1" customWidth="1"/>
    <col min="516" max="516" width="8.140625" style="1" customWidth="1"/>
    <col min="517" max="517" width="7.28515625" style="1" customWidth="1"/>
    <col min="518" max="521" width="6.7109375" style="1" customWidth="1"/>
    <col min="522" max="522" width="7.85546875" style="1" customWidth="1"/>
    <col min="523" max="527" width="6.7109375" style="1" customWidth="1"/>
    <col min="528" max="768" width="10.85546875" style="1"/>
    <col min="769" max="770" width="13.42578125" style="1" customWidth="1"/>
    <col min="771" max="771" width="7.7109375" style="1" customWidth="1"/>
    <col min="772" max="772" width="8.140625" style="1" customWidth="1"/>
    <col min="773" max="773" width="7.28515625" style="1" customWidth="1"/>
    <col min="774" max="777" width="6.7109375" style="1" customWidth="1"/>
    <col min="778" max="778" width="7.85546875" style="1" customWidth="1"/>
    <col min="779" max="783" width="6.7109375" style="1" customWidth="1"/>
    <col min="784" max="1024" width="10.85546875" style="1"/>
    <col min="1025" max="1026" width="13.42578125" style="1" customWidth="1"/>
    <col min="1027" max="1027" width="7.7109375" style="1" customWidth="1"/>
    <col min="1028" max="1028" width="8.140625" style="1" customWidth="1"/>
    <col min="1029" max="1029" width="7.28515625" style="1" customWidth="1"/>
    <col min="1030" max="1033" width="6.7109375" style="1" customWidth="1"/>
    <col min="1034" max="1034" width="7.85546875" style="1" customWidth="1"/>
    <col min="1035" max="1039" width="6.7109375" style="1" customWidth="1"/>
    <col min="1040" max="1280" width="10.85546875" style="1"/>
    <col min="1281" max="1282" width="13.42578125" style="1" customWidth="1"/>
    <col min="1283" max="1283" width="7.7109375" style="1" customWidth="1"/>
    <col min="1284" max="1284" width="8.140625" style="1" customWidth="1"/>
    <col min="1285" max="1285" width="7.28515625" style="1" customWidth="1"/>
    <col min="1286" max="1289" width="6.7109375" style="1" customWidth="1"/>
    <col min="1290" max="1290" width="7.85546875" style="1" customWidth="1"/>
    <col min="1291" max="1295" width="6.7109375" style="1" customWidth="1"/>
    <col min="1296" max="1536" width="10.85546875" style="1"/>
    <col min="1537" max="1538" width="13.42578125" style="1" customWidth="1"/>
    <col min="1539" max="1539" width="7.7109375" style="1" customWidth="1"/>
    <col min="1540" max="1540" width="8.140625" style="1" customWidth="1"/>
    <col min="1541" max="1541" width="7.28515625" style="1" customWidth="1"/>
    <col min="1542" max="1545" width="6.7109375" style="1" customWidth="1"/>
    <col min="1546" max="1546" width="7.85546875" style="1" customWidth="1"/>
    <col min="1547" max="1551" width="6.7109375" style="1" customWidth="1"/>
    <col min="1552" max="1792" width="10.85546875" style="1"/>
    <col min="1793" max="1794" width="13.42578125" style="1" customWidth="1"/>
    <col min="1795" max="1795" width="7.7109375" style="1" customWidth="1"/>
    <col min="1796" max="1796" width="8.140625" style="1" customWidth="1"/>
    <col min="1797" max="1797" width="7.28515625" style="1" customWidth="1"/>
    <col min="1798" max="1801" width="6.7109375" style="1" customWidth="1"/>
    <col min="1802" max="1802" width="7.85546875" style="1" customWidth="1"/>
    <col min="1803" max="1807" width="6.7109375" style="1" customWidth="1"/>
    <col min="1808" max="2048" width="10.85546875" style="1"/>
    <col min="2049" max="2050" width="13.42578125" style="1" customWidth="1"/>
    <col min="2051" max="2051" width="7.7109375" style="1" customWidth="1"/>
    <col min="2052" max="2052" width="8.140625" style="1" customWidth="1"/>
    <col min="2053" max="2053" width="7.28515625" style="1" customWidth="1"/>
    <col min="2054" max="2057" width="6.7109375" style="1" customWidth="1"/>
    <col min="2058" max="2058" width="7.85546875" style="1" customWidth="1"/>
    <col min="2059" max="2063" width="6.7109375" style="1" customWidth="1"/>
    <col min="2064" max="2304" width="10.85546875" style="1"/>
    <col min="2305" max="2306" width="13.42578125" style="1" customWidth="1"/>
    <col min="2307" max="2307" width="7.7109375" style="1" customWidth="1"/>
    <col min="2308" max="2308" width="8.140625" style="1" customWidth="1"/>
    <col min="2309" max="2309" width="7.28515625" style="1" customWidth="1"/>
    <col min="2310" max="2313" width="6.7109375" style="1" customWidth="1"/>
    <col min="2314" max="2314" width="7.85546875" style="1" customWidth="1"/>
    <col min="2315" max="2319" width="6.7109375" style="1" customWidth="1"/>
    <col min="2320" max="2560" width="10.85546875" style="1"/>
    <col min="2561" max="2562" width="13.42578125" style="1" customWidth="1"/>
    <col min="2563" max="2563" width="7.7109375" style="1" customWidth="1"/>
    <col min="2564" max="2564" width="8.140625" style="1" customWidth="1"/>
    <col min="2565" max="2565" width="7.28515625" style="1" customWidth="1"/>
    <col min="2566" max="2569" width="6.7109375" style="1" customWidth="1"/>
    <col min="2570" max="2570" width="7.85546875" style="1" customWidth="1"/>
    <col min="2571" max="2575" width="6.7109375" style="1" customWidth="1"/>
    <col min="2576" max="2816" width="10.85546875" style="1"/>
    <col min="2817" max="2818" width="13.42578125" style="1" customWidth="1"/>
    <col min="2819" max="2819" width="7.7109375" style="1" customWidth="1"/>
    <col min="2820" max="2820" width="8.140625" style="1" customWidth="1"/>
    <col min="2821" max="2821" width="7.28515625" style="1" customWidth="1"/>
    <col min="2822" max="2825" width="6.7109375" style="1" customWidth="1"/>
    <col min="2826" max="2826" width="7.85546875" style="1" customWidth="1"/>
    <col min="2827" max="2831" width="6.7109375" style="1" customWidth="1"/>
    <col min="2832" max="3072" width="10.85546875" style="1"/>
    <col min="3073" max="3074" width="13.42578125" style="1" customWidth="1"/>
    <col min="3075" max="3075" width="7.7109375" style="1" customWidth="1"/>
    <col min="3076" max="3076" width="8.140625" style="1" customWidth="1"/>
    <col min="3077" max="3077" width="7.28515625" style="1" customWidth="1"/>
    <col min="3078" max="3081" width="6.7109375" style="1" customWidth="1"/>
    <col min="3082" max="3082" width="7.85546875" style="1" customWidth="1"/>
    <col min="3083" max="3087" width="6.7109375" style="1" customWidth="1"/>
    <col min="3088" max="3328" width="10.85546875" style="1"/>
    <col min="3329" max="3330" width="13.42578125" style="1" customWidth="1"/>
    <col min="3331" max="3331" width="7.7109375" style="1" customWidth="1"/>
    <col min="3332" max="3332" width="8.140625" style="1" customWidth="1"/>
    <col min="3333" max="3333" width="7.28515625" style="1" customWidth="1"/>
    <col min="3334" max="3337" width="6.7109375" style="1" customWidth="1"/>
    <col min="3338" max="3338" width="7.85546875" style="1" customWidth="1"/>
    <col min="3339" max="3343" width="6.7109375" style="1" customWidth="1"/>
    <col min="3344" max="3584" width="10.85546875" style="1"/>
    <col min="3585" max="3586" width="13.42578125" style="1" customWidth="1"/>
    <col min="3587" max="3587" width="7.7109375" style="1" customWidth="1"/>
    <col min="3588" max="3588" width="8.140625" style="1" customWidth="1"/>
    <col min="3589" max="3589" width="7.28515625" style="1" customWidth="1"/>
    <col min="3590" max="3593" width="6.7109375" style="1" customWidth="1"/>
    <col min="3594" max="3594" width="7.85546875" style="1" customWidth="1"/>
    <col min="3595" max="3599" width="6.7109375" style="1" customWidth="1"/>
    <col min="3600" max="3840" width="10.85546875" style="1"/>
    <col min="3841" max="3842" width="13.42578125" style="1" customWidth="1"/>
    <col min="3843" max="3843" width="7.7109375" style="1" customWidth="1"/>
    <col min="3844" max="3844" width="8.140625" style="1" customWidth="1"/>
    <col min="3845" max="3845" width="7.28515625" style="1" customWidth="1"/>
    <col min="3846" max="3849" width="6.7109375" style="1" customWidth="1"/>
    <col min="3850" max="3850" width="7.85546875" style="1" customWidth="1"/>
    <col min="3851" max="3855" width="6.7109375" style="1" customWidth="1"/>
    <col min="3856" max="4096" width="10.85546875" style="1"/>
    <col min="4097" max="4098" width="13.42578125" style="1" customWidth="1"/>
    <col min="4099" max="4099" width="7.7109375" style="1" customWidth="1"/>
    <col min="4100" max="4100" width="8.140625" style="1" customWidth="1"/>
    <col min="4101" max="4101" width="7.28515625" style="1" customWidth="1"/>
    <col min="4102" max="4105" width="6.7109375" style="1" customWidth="1"/>
    <col min="4106" max="4106" width="7.85546875" style="1" customWidth="1"/>
    <col min="4107" max="4111" width="6.7109375" style="1" customWidth="1"/>
    <col min="4112" max="4352" width="10.85546875" style="1"/>
    <col min="4353" max="4354" width="13.42578125" style="1" customWidth="1"/>
    <col min="4355" max="4355" width="7.7109375" style="1" customWidth="1"/>
    <col min="4356" max="4356" width="8.140625" style="1" customWidth="1"/>
    <col min="4357" max="4357" width="7.28515625" style="1" customWidth="1"/>
    <col min="4358" max="4361" width="6.7109375" style="1" customWidth="1"/>
    <col min="4362" max="4362" width="7.85546875" style="1" customWidth="1"/>
    <col min="4363" max="4367" width="6.7109375" style="1" customWidth="1"/>
    <col min="4368" max="4608" width="10.85546875" style="1"/>
    <col min="4609" max="4610" width="13.42578125" style="1" customWidth="1"/>
    <col min="4611" max="4611" width="7.7109375" style="1" customWidth="1"/>
    <col min="4612" max="4612" width="8.140625" style="1" customWidth="1"/>
    <col min="4613" max="4613" width="7.28515625" style="1" customWidth="1"/>
    <col min="4614" max="4617" width="6.7109375" style="1" customWidth="1"/>
    <col min="4618" max="4618" width="7.85546875" style="1" customWidth="1"/>
    <col min="4619" max="4623" width="6.7109375" style="1" customWidth="1"/>
    <col min="4624" max="4864" width="10.85546875" style="1"/>
    <col min="4865" max="4866" width="13.42578125" style="1" customWidth="1"/>
    <col min="4867" max="4867" width="7.7109375" style="1" customWidth="1"/>
    <col min="4868" max="4868" width="8.140625" style="1" customWidth="1"/>
    <col min="4869" max="4869" width="7.28515625" style="1" customWidth="1"/>
    <col min="4870" max="4873" width="6.7109375" style="1" customWidth="1"/>
    <col min="4874" max="4874" width="7.85546875" style="1" customWidth="1"/>
    <col min="4875" max="4879" width="6.7109375" style="1" customWidth="1"/>
    <col min="4880" max="5120" width="10.85546875" style="1"/>
    <col min="5121" max="5122" width="13.42578125" style="1" customWidth="1"/>
    <col min="5123" max="5123" width="7.7109375" style="1" customWidth="1"/>
    <col min="5124" max="5124" width="8.140625" style="1" customWidth="1"/>
    <col min="5125" max="5125" width="7.28515625" style="1" customWidth="1"/>
    <col min="5126" max="5129" width="6.7109375" style="1" customWidth="1"/>
    <col min="5130" max="5130" width="7.85546875" style="1" customWidth="1"/>
    <col min="5131" max="5135" width="6.7109375" style="1" customWidth="1"/>
    <col min="5136" max="5376" width="10.85546875" style="1"/>
    <col min="5377" max="5378" width="13.42578125" style="1" customWidth="1"/>
    <col min="5379" max="5379" width="7.7109375" style="1" customWidth="1"/>
    <col min="5380" max="5380" width="8.140625" style="1" customWidth="1"/>
    <col min="5381" max="5381" width="7.28515625" style="1" customWidth="1"/>
    <col min="5382" max="5385" width="6.7109375" style="1" customWidth="1"/>
    <col min="5386" max="5386" width="7.85546875" style="1" customWidth="1"/>
    <col min="5387" max="5391" width="6.7109375" style="1" customWidth="1"/>
    <col min="5392" max="5632" width="10.85546875" style="1"/>
    <col min="5633" max="5634" width="13.42578125" style="1" customWidth="1"/>
    <col min="5635" max="5635" width="7.7109375" style="1" customWidth="1"/>
    <col min="5636" max="5636" width="8.140625" style="1" customWidth="1"/>
    <col min="5637" max="5637" width="7.28515625" style="1" customWidth="1"/>
    <col min="5638" max="5641" width="6.7109375" style="1" customWidth="1"/>
    <col min="5642" max="5642" width="7.85546875" style="1" customWidth="1"/>
    <col min="5643" max="5647" width="6.7109375" style="1" customWidth="1"/>
    <col min="5648" max="5888" width="10.85546875" style="1"/>
    <col min="5889" max="5890" width="13.42578125" style="1" customWidth="1"/>
    <col min="5891" max="5891" width="7.7109375" style="1" customWidth="1"/>
    <col min="5892" max="5892" width="8.140625" style="1" customWidth="1"/>
    <col min="5893" max="5893" width="7.28515625" style="1" customWidth="1"/>
    <col min="5894" max="5897" width="6.7109375" style="1" customWidth="1"/>
    <col min="5898" max="5898" width="7.85546875" style="1" customWidth="1"/>
    <col min="5899" max="5903" width="6.7109375" style="1" customWidth="1"/>
    <col min="5904" max="6144" width="10.85546875" style="1"/>
    <col min="6145" max="6146" width="13.42578125" style="1" customWidth="1"/>
    <col min="6147" max="6147" width="7.7109375" style="1" customWidth="1"/>
    <col min="6148" max="6148" width="8.140625" style="1" customWidth="1"/>
    <col min="6149" max="6149" width="7.28515625" style="1" customWidth="1"/>
    <col min="6150" max="6153" width="6.7109375" style="1" customWidth="1"/>
    <col min="6154" max="6154" width="7.85546875" style="1" customWidth="1"/>
    <col min="6155" max="6159" width="6.7109375" style="1" customWidth="1"/>
    <col min="6160" max="6400" width="10.85546875" style="1"/>
    <col min="6401" max="6402" width="13.42578125" style="1" customWidth="1"/>
    <col min="6403" max="6403" width="7.7109375" style="1" customWidth="1"/>
    <col min="6404" max="6404" width="8.140625" style="1" customWidth="1"/>
    <col min="6405" max="6405" width="7.28515625" style="1" customWidth="1"/>
    <col min="6406" max="6409" width="6.7109375" style="1" customWidth="1"/>
    <col min="6410" max="6410" width="7.85546875" style="1" customWidth="1"/>
    <col min="6411" max="6415" width="6.7109375" style="1" customWidth="1"/>
    <col min="6416" max="6656" width="10.85546875" style="1"/>
    <col min="6657" max="6658" width="13.42578125" style="1" customWidth="1"/>
    <col min="6659" max="6659" width="7.7109375" style="1" customWidth="1"/>
    <col min="6660" max="6660" width="8.140625" style="1" customWidth="1"/>
    <col min="6661" max="6661" width="7.28515625" style="1" customWidth="1"/>
    <col min="6662" max="6665" width="6.7109375" style="1" customWidth="1"/>
    <col min="6666" max="6666" width="7.85546875" style="1" customWidth="1"/>
    <col min="6667" max="6671" width="6.7109375" style="1" customWidth="1"/>
    <col min="6672" max="6912" width="10.85546875" style="1"/>
    <col min="6913" max="6914" width="13.42578125" style="1" customWidth="1"/>
    <col min="6915" max="6915" width="7.7109375" style="1" customWidth="1"/>
    <col min="6916" max="6916" width="8.140625" style="1" customWidth="1"/>
    <col min="6917" max="6917" width="7.28515625" style="1" customWidth="1"/>
    <col min="6918" max="6921" width="6.7109375" style="1" customWidth="1"/>
    <col min="6922" max="6922" width="7.85546875" style="1" customWidth="1"/>
    <col min="6923" max="6927" width="6.7109375" style="1" customWidth="1"/>
    <col min="6928" max="7168" width="10.85546875" style="1"/>
    <col min="7169" max="7170" width="13.42578125" style="1" customWidth="1"/>
    <col min="7171" max="7171" width="7.7109375" style="1" customWidth="1"/>
    <col min="7172" max="7172" width="8.140625" style="1" customWidth="1"/>
    <col min="7173" max="7173" width="7.28515625" style="1" customWidth="1"/>
    <col min="7174" max="7177" width="6.7109375" style="1" customWidth="1"/>
    <col min="7178" max="7178" width="7.85546875" style="1" customWidth="1"/>
    <col min="7179" max="7183" width="6.7109375" style="1" customWidth="1"/>
    <col min="7184" max="7424" width="10.85546875" style="1"/>
    <col min="7425" max="7426" width="13.42578125" style="1" customWidth="1"/>
    <col min="7427" max="7427" width="7.7109375" style="1" customWidth="1"/>
    <col min="7428" max="7428" width="8.140625" style="1" customWidth="1"/>
    <col min="7429" max="7429" width="7.28515625" style="1" customWidth="1"/>
    <col min="7430" max="7433" width="6.7109375" style="1" customWidth="1"/>
    <col min="7434" max="7434" width="7.85546875" style="1" customWidth="1"/>
    <col min="7435" max="7439" width="6.7109375" style="1" customWidth="1"/>
    <col min="7440" max="7680" width="10.85546875" style="1"/>
    <col min="7681" max="7682" width="13.42578125" style="1" customWidth="1"/>
    <col min="7683" max="7683" width="7.7109375" style="1" customWidth="1"/>
    <col min="7684" max="7684" width="8.140625" style="1" customWidth="1"/>
    <col min="7685" max="7685" width="7.28515625" style="1" customWidth="1"/>
    <col min="7686" max="7689" width="6.7109375" style="1" customWidth="1"/>
    <col min="7690" max="7690" width="7.85546875" style="1" customWidth="1"/>
    <col min="7691" max="7695" width="6.7109375" style="1" customWidth="1"/>
    <col min="7696" max="7936" width="10.85546875" style="1"/>
    <col min="7937" max="7938" width="13.42578125" style="1" customWidth="1"/>
    <col min="7939" max="7939" width="7.7109375" style="1" customWidth="1"/>
    <col min="7940" max="7940" width="8.140625" style="1" customWidth="1"/>
    <col min="7941" max="7941" width="7.28515625" style="1" customWidth="1"/>
    <col min="7942" max="7945" width="6.7109375" style="1" customWidth="1"/>
    <col min="7946" max="7946" width="7.85546875" style="1" customWidth="1"/>
    <col min="7947" max="7951" width="6.7109375" style="1" customWidth="1"/>
    <col min="7952" max="8192" width="10.85546875" style="1"/>
    <col min="8193" max="8194" width="13.42578125" style="1" customWidth="1"/>
    <col min="8195" max="8195" width="7.7109375" style="1" customWidth="1"/>
    <col min="8196" max="8196" width="8.140625" style="1" customWidth="1"/>
    <col min="8197" max="8197" width="7.28515625" style="1" customWidth="1"/>
    <col min="8198" max="8201" width="6.7109375" style="1" customWidth="1"/>
    <col min="8202" max="8202" width="7.85546875" style="1" customWidth="1"/>
    <col min="8203" max="8207" width="6.7109375" style="1" customWidth="1"/>
    <col min="8208" max="8448" width="10.85546875" style="1"/>
    <col min="8449" max="8450" width="13.42578125" style="1" customWidth="1"/>
    <col min="8451" max="8451" width="7.7109375" style="1" customWidth="1"/>
    <col min="8452" max="8452" width="8.140625" style="1" customWidth="1"/>
    <col min="8453" max="8453" width="7.28515625" style="1" customWidth="1"/>
    <col min="8454" max="8457" width="6.7109375" style="1" customWidth="1"/>
    <col min="8458" max="8458" width="7.85546875" style="1" customWidth="1"/>
    <col min="8459" max="8463" width="6.7109375" style="1" customWidth="1"/>
    <col min="8464" max="8704" width="10.85546875" style="1"/>
    <col min="8705" max="8706" width="13.42578125" style="1" customWidth="1"/>
    <col min="8707" max="8707" width="7.7109375" style="1" customWidth="1"/>
    <col min="8708" max="8708" width="8.140625" style="1" customWidth="1"/>
    <col min="8709" max="8709" width="7.28515625" style="1" customWidth="1"/>
    <col min="8710" max="8713" width="6.7109375" style="1" customWidth="1"/>
    <col min="8714" max="8714" width="7.85546875" style="1" customWidth="1"/>
    <col min="8715" max="8719" width="6.7109375" style="1" customWidth="1"/>
    <col min="8720" max="8960" width="10.85546875" style="1"/>
    <col min="8961" max="8962" width="13.42578125" style="1" customWidth="1"/>
    <col min="8963" max="8963" width="7.7109375" style="1" customWidth="1"/>
    <col min="8964" max="8964" width="8.140625" style="1" customWidth="1"/>
    <col min="8965" max="8965" width="7.28515625" style="1" customWidth="1"/>
    <col min="8966" max="8969" width="6.7109375" style="1" customWidth="1"/>
    <col min="8970" max="8970" width="7.85546875" style="1" customWidth="1"/>
    <col min="8971" max="8975" width="6.7109375" style="1" customWidth="1"/>
    <col min="8976" max="9216" width="10.85546875" style="1"/>
    <col min="9217" max="9218" width="13.42578125" style="1" customWidth="1"/>
    <col min="9219" max="9219" width="7.7109375" style="1" customWidth="1"/>
    <col min="9220" max="9220" width="8.140625" style="1" customWidth="1"/>
    <col min="9221" max="9221" width="7.28515625" style="1" customWidth="1"/>
    <col min="9222" max="9225" width="6.7109375" style="1" customWidth="1"/>
    <col min="9226" max="9226" width="7.85546875" style="1" customWidth="1"/>
    <col min="9227" max="9231" width="6.7109375" style="1" customWidth="1"/>
    <col min="9232" max="9472" width="10.85546875" style="1"/>
    <col min="9473" max="9474" width="13.42578125" style="1" customWidth="1"/>
    <col min="9475" max="9475" width="7.7109375" style="1" customWidth="1"/>
    <col min="9476" max="9476" width="8.140625" style="1" customWidth="1"/>
    <col min="9477" max="9477" width="7.28515625" style="1" customWidth="1"/>
    <col min="9478" max="9481" width="6.7109375" style="1" customWidth="1"/>
    <col min="9482" max="9482" width="7.85546875" style="1" customWidth="1"/>
    <col min="9483" max="9487" width="6.7109375" style="1" customWidth="1"/>
    <col min="9488" max="9728" width="10.85546875" style="1"/>
    <col min="9729" max="9730" width="13.42578125" style="1" customWidth="1"/>
    <col min="9731" max="9731" width="7.7109375" style="1" customWidth="1"/>
    <col min="9732" max="9732" width="8.140625" style="1" customWidth="1"/>
    <col min="9733" max="9733" width="7.28515625" style="1" customWidth="1"/>
    <col min="9734" max="9737" width="6.7109375" style="1" customWidth="1"/>
    <col min="9738" max="9738" width="7.85546875" style="1" customWidth="1"/>
    <col min="9739" max="9743" width="6.7109375" style="1" customWidth="1"/>
    <col min="9744" max="9984" width="10.85546875" style="1"/>
    <col min="9985" max="9986" width="13.42578125" style="1" customWidth="1"/>
    <col min="9987" max="9987" width="7.7109375" style="1" customWidth="1"/>
    <col min="9988" max="9988" width="8.140625" style="1" customWidth="1"/>
    <col min="9989" max="9989" width="7.28515625" style="1" customWidth="1"/>
    <col min="9990" max="9993" width="6.7109375" style="1" customWidth="1"/>
    <col min="9994" max="9994" width="7.85546875" style="1" customWidth="1"/>
    <col min="9995" max="9999" width="6.7109375" style="1" customWidth="1"/>
    <col min="10000" max="10240" width="10.85546875" style="1"/>
    <col min="10241" max="10242" width="13.42578125" style="1" customWidth="1"/>
    <col min="10243" max="10243" width="7.7109375" style="1" customWidth="1"/>
    <col min="10244" max="10244" width="8.140625" style="1" customWidth="1"/>
    <col min="10245" max="10245" width="7.28515625" style="1" customWidth="1"/>
    <col min="10246" max="10249" width="6.7109375" style="1" customWidth="1"/>
    <col min="10250" max="10250" width="7.85546875" style="1" customWidth="1"/>
    <col min="10251" max="10255" width="6.7109375" style="1" customWidth="1"/>
    <col min="10256" max="10496" width="10.85546875" style="1"/>
    <col min="10497" max="10498" width="13.42578125" style="1" customWidth="1"/>
    <col min="10499" max="10499" width="7.7109375" style="1" customWidth="1"/>
    <col min="10500" max="10500" width="8.140625" style="1" customWidth="1"/>
    <col min="10501" max="10501" width="7.28515625" style="1" customWidth="1"/>
    <col min="10502" max="10505" width="6.7109375" style="1" customWidth="1"/>
    <col min="10506" max="10506" width="7.85546875" style="1" customWidth="1"/>
    <col min="10507" max="10511" width="6.7109375" style="1" customWidth="1"/>
    <col min="10512" max="10752" width="10.85546875" style="1"/>
    <col min="10753" max="10754" width="13.42578125" style="1" customWidth="1"/>
    <col min="10755" max="10755" width="7.7109375" style="1" customWidth="1"/>
    <col min="10756" max="10756" width="8.140625" style="1" customWidth="1"/>
    <col min="10757" max="10757" width="7.28515625" style="1" customWidth="1"/>
    <col min="10758" max="10761" width="6.7109375" style="1" customWidth="1"/>
    <col min="10762" max="10762" width="7.85546875" style="1" customWidth="1"/>
    <col min="10763" max="10767" width="6.7109375" style="1" customWidth="1"/>
    <col min="10768" max="11008" width="10.85546875" style="1"/>
    <col min="11009" max="11010" width="13.42578125" style="1" customWidth="1"/>
    <col min="11011" max="11011" width="7.7109375" style="1" customWidth="1"/>
    <col min="11012" max="11012" width="8.140625" style="1" customWidth="1"/>
    <col min="11013" max="11013" width="7.28515625" style="1" customWidth="1"/>
    <col min="11014" max="11017" width="6.7109375" style="1" customWidth="1"/>
    <col min="11018" max="11018" width="7.85546875" style="1" customWidth="1"/>
    <col min="11019" max="11023" width="6.7109375" style="1" customWidth="1"/>
    <col min="11024" max="11264" width="10.85546875" style="1"/>
    <col min="11265" max="11266" width="13.42578125" style="1" customWidth="1"/>
    <col min="11267" max="11267" width="7.7109375" style="1" customWidth="1"/>
    <col min="11268" max="11268" width="8.140625" style="1" customWidth="1"/>
    <col min="11269" max="11269" width="7.28515625" style="1" customWidth="1"/>
    <col min="11270" max="11273" width="6.7109375" style="1" customWidth="1"/>
    <col min="11274" max="11274" width="7.85546875" style="1" customWidth="1"/>
    <col min="11275" max="11279" width="6.7109375" style="1" customWidth="1"/>
    <col min="11280" max="11520" width="10.85546875" style="1"/>
    <col min="11521" max="11522" width="13.42578125" style="1" customWidth="1"/>
    <col min="11523" max="11523" width="7.7109375" style="1" customWidth="1"/>
    <col min="11524" max="11524" width="8.140625" style="1" customWidth="1"/>
    <col min="11525" max="11525" width="7.28515625" style="1" customWidth="1"/>
    <col min="11526" max="11529" width="6.7109375" style="1" customWidth="1"/>
    <col min="11530" max="11530" width="7.85546875" style="1" customWidth="1"/>
    <col min="11531" max="11535" width="6.7109375" style="1" customWidth="1"/>
    <col min="11536" max="11776" width="10.85546875" style="1"/>
    <col min="11777" max="11778" width="13.42578125" style="1" customWidth="1"/>
    <col min="11779" max="11779" width="7.7109375" style="1" customWidth="1"/>
    <col min="11780" max="11780" width="8.140625" style="1" customWidth="1"/>
    <col min="11781" max="11781" width="7.28515625" style="1" customWidth="1"/>
    <col min="11782" max="11785" width="6.7109375" style="1" customWidth="1"/>
    <col min="11786" max="11786" width="7.85546875" style="1" customWidth="1"/>
    <col min="11787" max="11791" width="6.7109375" style="1" customWidth="1"/>
    <col min="11792" max="12032" width="10.85546875" style="1"/>
    <col min="12033" max="12034" width="13.42578125" style="1" customWidth="1"/>
    <col min="12035" max="12035" width="7.7109375" style="1" customWidth="1"/>
    <col min="12036" max="12036" width="8.140625" style="1" customWidth="1"/>
    <col min="12037" max="12037" width="7.28515625" style="1" customWidth="1"/>
    <col min="12038" max="12041" width="6.7109375" style="1" customWidth="1"/>
    <col min="12042" max="12042" width="7.85546875" style="1" customWidth="1"/>
    <col min="12043" max="12047" width="6.7109375" style="1" customWidth="1"/>
    <col min="12048" max="12288" width="10.85546875" style="1"/>
    <col min="12289" max="12290" width="13.42578125" style="1" customWidth="1"/>
    <col min="12291" max="12291" width="7.7109375" style="1" customWidth="1"/>
    <col min="12292" max="12292" width="8.140625" style="1" customWidth="1"/>
    <col min="12293" max="12293" width="7.28515625" style="1" customWidth="1"/>
    <col min="12294" max="12297" width="6.7109375" style="1" customWidth="1"/>
    <col min="12298" max="12298" width="7.85546875" style="1" customWidth="1"/>
    <col min="12299" max="12303" width="6.7109375" style="1" customWidth="1"/>
    <col min="12304" max="12544" width="10.85546875" style="1"/>
    <col min="12545" max="12546" width="13.42578125" style="1" customWidth="1"/>
    <col min="12547" max="12547" width="7.7109375" style="1" customWidth="1"/>
    <col min="12548" max="12548" width="8.140625" style="1" customWidth="1"/>
    <col min="12549" max="12549" width="7.28515625" style="1" customWidth="1"/>
    <col min="12550" max="12553" width="6.7109375" style="1" customWidth="1"/>
    <col min="12554" max="12554" width="7.85546875" style="1" customWidth="1"/>
    <col min="12555" max="12559" width="6.7109375" style="1" customWidth="1"/>
    <col min="12560" max="12800" width="10.85546875" style="1"/>
    <col min="12801" max="12802" width="13.42578125" style="1" customWidth="1"/>
    <col min="12803" max="12803" width="7.7109375" style="1" customWidth="1"/>
    <col min="12804" max="12804" width="8.140625" style="1" customWidth="1"/>
    <col min="12805" max="12805" width="7.28515625" style="1" customWidth="1"/>
    <col min="12806" max="12809" width="6.7109375" style="1" customWidth="1"/>
    <col min="12810" max="12810" width="7.85546875" style="1" customWidth="1"/>
    <col min="12811" max="12815" width="6.7109375" style="1" customWidth="1"/>
    <col min="12816" max="13056" width="10.85546875" style="1"/>
    <col min="13057" max="13058" width="13.42578125" style="1" customWidth="1"/>
    <col min="13059" max="13059" width="7.7109375" style="1" customWidth="1"/>
    <col min="13060" max="13060" width="8.140625" style="1" customWidth="1"/>
    <col min="13061" max="13061" width="7.28515625" style="1" customWidth="1"/>
    <col min="13062" max="13065" width="6.7109375" style="1" customWidth="1"/>
    <col min="13066" max="13066" width="7.85546875" style="1" customWidth="1"/>
    <col min="13067" max="13071" width="6.7109375" style="1" customWidth="1"/>
    <col min="13072" max="13312" width="10.85546875" style="1"/>
    <col min="13313" max="13314" width="13.42578125" style="1" customWidth="1"/>
    <col min="13315" max="13315" width="7.7109375" style="1" customWidth="1"/>
    <col min="13316" max="13316" width="8.140625" style="1" customWidth="1"/>
    <col min="13317" max="13317" width="7.28515625" style="1" customWidth="1"/>
    <col min="13318" max="13321" width="6.7109375" style="1" customWidth="1"/>
    <col min="13322" max="13322" width="7.85546875" style="1" customWidth="1"/>
    <col min="13323" max="13327" width="6.7109375" style="1" customWidth="1"/>
    <col min="13328" max="13568" width="10.85546875" style="1"/>
    <col min="13569" max="13570" width="13.42578125" style="1" customWidth="1"/>
    <col min="13571" max="13571" width="7.7109375" style="1" customWidth="1"/>
    <col min="13572" max="13572" width="8.140625" style="1" customWidth="1"/>
    <col min="13573" max="13573" width="7.28515625" style="1" customWidth="1"/>
    <col min="13574" max="13577" width="6.7109375" style="1" customWidth="1"/>
    <col min="13578" max="13578" width="7.85546875" style="1" customWidth="1"/>
    <col min="13579" max="13583" width="6.7109375" style="1" customWidth="1"/>
    <col min="13584" max="13824" width="10.85546875" style="1"/>
    <col min="13825" max="13826" width="13.42578125" style="1" customWidth="1"/>
    <col min="13827" max="13827" width="7.7109375" style="1" customWidth="1"/>
    <col min="13828" max="13828" width="8.140625" style="1" customWidth="1"/>
    <col min="13829" max="13829" width="7.28515625" style="1" customWidth="1"/>
    <col min="13830" max="13833" width="6.7109375" style="1" customWidth="1"/>
    <col min="13834" max="13834" width="7.85546875" style="1" customWidth="1"/>
    <col min="13835" max="13839" width="6.7109375" style="1" customWidth="1"/>
    <col min="13840" max="14080" width="10.85546875" style="1"/>
    <col min="14081" max="14082" width="13.42578125" style="1" customWidth="1"/>
    <col min="14083" max="14083" width="7.7109375" style="1" customWidth="1"/>
    <col min="14084" max="14084" width="8.140625" style="1" customWidth="1"/>
    <col min="14085" max="14085" width="7.28515625" style="1" customWidth="1"/>
    <col min="14086" max="14089" width="6.7109375" style="1" customWidth="1"/>
    <col min="14090" max="14090" width="7.85546875" style="1" customWidth="1"/>
    <col min="14091" max="14095" width="6.7109375" style="1" customWidth="1"/>
    <col min="14096" max="14336" width="10.85546875" style="1"/>
    <col min="14337" max="14338" width="13.42578125" style="1" customWidth="1"/>
    <col min="14339" max="14339" width="7.7109375" style="1" customWidth="1"/>
    <col min="14340" max="14340" width="8.140625" style="1" customWidth="1"/>
    <col min="14341" max="14341" width="7.28515625" style="1" customWidth="1"/>
    <col min="14342" max="14345" width="6.7109375" style="1" customWidth="1"/>
    <col min="14346" max="14346" width="7.85546875" style="1" customWidth="1"/>
    <col min="14347" max="14351" width="6.7109375" style="1" customWidth="1"/>
    <col min="14352" max="14592" width="10.85546875" style="1"/>
    <col min="14593" max="14594" width="13.42578125" style="1" customWidth="1"/>
    <col min="14595" max="14595" width="7.7109375" style="1" customWidth="1"/>
    <col min="14596" max="14596" width="8.140625" style="1" customWidth="1"/>
    <col min="14597" max="14597" width="7.28515625" style="1" customWidth="1"/>
    <col min="14598" max="14601" width="6.7109375" style="1" customWidth="1"/>
    <col min="14602" max="14602" width="7.85546875" style="1" customWidth="1"/>
    <col min="14603" max="14607" width="6.7109375" style="1" customWidth="1"/>
    <col min="14608" max="14848" width="10.85546875" style="1"/>
    <col min="14849" max="14850" width="13.42578125" style="1" customWidth="1"/>
    <col min="14851" max="14851" width="7.7109375" style="1" customWidth="1"/>
    <col min="14852" max="14852" width="8.140625" style="1" customWidth="1"/>
    <col min="14853" max="14853" width="7.28515625" style="1" customWidth="1"/>
    <col min="14854" max="14857" width="6.7109375" style="1" customWidth="1"/>
    <col min="14858" max="14858" width="7.85546875" style="1" customWidth="1"/>
    <col min="14859" max="14863" width="6.7109375" style="1" customWidth="1"/>
    <col min="14864" max="15104" width="10.85546875" style="1"/>
    <col min="15105" max="15106" width="13.42578125" style="1" customWidth="1"/>
    <col min="15107" max="15107" width="7.7109375" style="1" customWidth="1"/>
    <col min="15108" max="15108" width="8.140625" style="1" customWidth="1"/>
    <col min="15109" max="15109" width="7.28515625" style="1" customWidth="1"/>
    <col min="15110" max="15113" width="6.7109375" style="1" customWidth="1"/>
    <col min="15114" max="15114" width="7.85546875" style="1" customWidth="1"/>
    <col min="15115" max="15119" width="6.7109375" style="1" customWidth="1"/>
    <col min="15120" max="15360" width="10.85546875" style="1"/>
    <col min="15361" max="15362" width="13.42578125" style="1" customWidth="1"/>
    <col min="15363" max="15363" width="7.7109375" style="1" customWidth="1"/>
    <col min="15364" max="15364" width="8.140625" style="1" customWidth="1"/>
    <col min="15365" max="15365" width="7.28515625" style="1" customWidth="1"/>
    <col min="15366" max="15369" width="6.7109375" style="1" customWidth="1"/>
    <col min="15370" max="15370" width="7.85546875" style="1" customWidth="1"/>
    <col min="15371" max="15375" width="6.7109375" style="1" customWidth="1"/>
    <col min="15376" max="15616" width="10.85546875" style="1"/>
    <col min="15617" max="15618" width="13.42578125" style="1" customWidth="1"/>
    <col min="15619" max="15619" width="7.7109375" style="1" customWidth="1"/>
    <col min="15620" max="15620" width="8.140625" style="1" customWidth="1"/>
    <col min="15621" max="15621" width="7.28515625" style="1" customWidth="1"/>
    <col min="15622" max="15625" width="6.7109375" style="1" customWidth="1"/>
    <col min="15626" max="15626" width="7.85546875" style="1" customWidth="1"/>
    <col min="15627" max="15631" width="6.7109375" style="1" customWidth="1"/>
    <col min="15632" max="15872" width="10.85546875" style="1"/>
    <col min="15873" max="15874" width="13.42578125" style="1" customWidth="1"/>
    <col min="15875" max="15875" width="7.7109375" style="1" customWidth="1"/>
    <col min="15876" max="15876" width="8.140625" style="1" customWidth="1"/>
    <col min="15877" max="15877" width="7.28515625" style="1" customWidth="1"/>
    <col min="15878" max="15881" width="6.7109375" style="1" customWidth="1"/>
    <col min="15882" max="15882" width="7.85546875" style="1" customWidth="1"/>
    <col min="15883" max="15887" width="6.7109375" style="1" customWidth="1"/>
    <col min="15888" max="16128" width="10.85546875" style="1"/>
    <col min="16129" max="16130" width="13.42578125" style="1" customWidth="1"/>
    <col min="16131" max="16131" width="7.7109375" style="1" customWidth="1"/>
    <col min="16132" max="16132" width="8.140625" style="1" customWidth="1"/>
    <col min="16133" max="16133" width="7.28515625" style="1" customWidth="1"/>
    <col min="16134" max="16137" width="6.7109375" style="1" customWidth="1"/>
    <col min="16138" max="16138" width="7.85546875" style="1" customWidth="1"/>
    <col min="16139" max="16143" width="6.7109375" style="1" customWidth="1"/>
    <col min="16144" max="16384" width="10.85546875" style="1"/>
  </cols>
  <sheetData>
    <row r="1" spans="1:15" ht="21.95" customHeight="1" x14ac:dyDescent="0.25">
      <c r="A1" s="546"/>
      <c r="B1" s="547"/>
      <c r="C1" s="551" t="s">
        <v>0</v>
      </c>
      <c r="D1" s="551"/>
      <c r="E1" s="551"/>
      <c r="F1" s="551"/>
      <c r="G1" s="551"/>
      <c r="H1" s="551"/>
      <c r="I1" s="551"/>
      <c r="J1" s="551"/>
      <c r="K1" s="551"/>
      <c r="L1" s="551"/>
      <c r="M1" s="554" t="s">
        <v>1</v>
      </c>
      <c r="N1" s="555"/>
      <c r="O1" s="556"/>
    </row>
    <row r="2" spans="1:15" ht="21.95" customHeight="1" x14ac:dyDescent="0.25">
      <c r="A2" s="548"/>
      <c r="B2" s="533"/>
      <c r="C2" s="552"/>
      <c r="D2" s="552"/>
      <c r="E2" s="552"/>
      <c r="F2" s="552"/>
      <c r="G2" s="552"/>
      <c r="H2" s="552"/>
      <c r="I2" s="552"/>
      <c r="J2" s="552"/>
      <c r="K2" s="552"/>
      <c r="L2" s="552"/>
      <c r="M2" s="557" t="s">
        <v>1247</v>
      </c>
      <c r="N2" s="558"/>
      <c r="O2" s="559"/>
    </row>
    <row r="3" spans="1:15" ht="28.5" customHeight="1" thickBot="1" x14ac:dyDescent="0.3">
      <c r="A3" s="549"/>
      <c r="B3" s="550"/>
      <c r="C3" s="553"/>
      <c r="D3" s="553"/>
      <c r="E3" s="553"/>
      <c r="F3" s="553"/>
      <c r="G3" s="553"/>
      <c r="H3" s="553"/>
      <c r="I3" s="553"/>
      <c r="J3" s="553"/>
      <c r="K3" s="553"/>
      <c r="L3" s="553"/>
      <c r="M3" s="560" t="s">
        <v>1246</v>
      </c>
      <c r="N3" s="560"/>
      <c r="O3" s="561"/>
    </row>
    <row r="4" spans="1:15" ht="5.0999999999999996" customHeight="1" x14ac:dyDescent="0.25">
      <c r="A4" s="562"/>
      <c r="B4" s="563"/>
      <c r="C4" s="563"/>
      <c r="D4" s="563"/>
      <c r="E4" s="563"/>
      <c r="F4" s="563"/>
      <c r="G4" s="563"/>
      <c r="H4" s="563"/>
      <c r="I4" s="530"/>
      <c r="J4" s="530"/>
      <c r="K4" s="563"/>
      <c r="L4" s="563"/>
      <c r="M4" s="563"/>
      <c r="N4" s="563"/>
      <c r="O4" s="564"/>
    </row>
    <row r="5" spans="1:15" ht="21" customHeight="1" x14ac:dyDescent="0.25">
      <c r="A5" s="534"/>
      <c r="B5" s="535"/>
      <c r="C5" s="535"/>
      <c r="D5" s="535"/>
      <c r="E5" s="535"/>
      <c r="F5" s="535"/>
      <c r="G5" s="535"/>
      <c r="H5" s="535"/>
      <c r="I5" s="533" t="s">
        <v>2</v>
      </c>
      <c r="J5" s="533"/>
      <c r="K5" s="536"/>
      <c r="L5" s="537"/>
      <c r="M5" s="537"/>
      <c r="N5" s="537"/>
      <c r="O5" s="537"/>
    </row>
    <row r="6" spans="1:15" ht="5.0999999999999996" customHeight="1" x14ac:dyDescent="0.25">
      <c r="A6" s="538"/>
      <c r="B6" s="531"/>
      <c r="C6" s="531"/>
      <c r="D6" s="531"/>
      <c r="E6" s="531"/>
      <c r="F6" s="531"/>
      <c r="G6" s="531"/>
      <c r="H6" s="531"/>
      <c r="I6" s="530"/>
      <c r="J6" s="530"/>
      <c r="K6" s="539"/>
      <c r="L6" s="539"/>
      <c r="M6" s="539"/>
      <c r="N6" s="539"/>
      <c r="O6" s="540"/>
    </row>
    <row r="7" spans="1:15" ht="21" customHeight="1" x14ac:dyDescent="0.25">
      <c r="A7" s="541" t="s">
        <v>3</v>
      </c>
      <c r="B7" s="542"/>
      <c r="C7" s="542"/>
      <c r="D7" s="542"/>
      <c r="E7" s="542"/>
      <c r="F7" s="542"/>
      <c r="G7" s="542"/>
      <c r="H7" s="542"/>
      <c r="I7" s="542"/>
      <c r="J7" s="542"/>
      <c r="K7" s="542"/>
      <c r="L7" s="542"/>
      <c r="M7" s="542"/>
      <c r="N7" s="542"/>
      <c r="O7" s="543"/>
    </row>
    <row r="8" spans="1:15" ht="5.0999999999999996" customHeight="1" x14ac:dyDescent="0.25">
      <c r="A8" s="538"/>
      <c r="B8" s="531"/>
      <c r="C8" s="531"/>
      <c r="D8" s="531"/>
      <c r="E8" s="531"/>
      <c r="F8" s="531"/>
      <c r="G8" s="531"/>
      <c r="H8" s="531"/>
      <c r="I8" s="531"/>
      <c r="J8" s="531"/>
      <c r="K8" s="539"/>
      <c r="L8" s="539"/>
      <c r="M8" s="539"/>
      <c r="N8" s="539"/>
      <c r="O8" s="540"/>
    </row>
    <row r="9" spans="1:15" ht="21" customHeight="1" x14ac:dyDescent="0.25">
      <c r="A9" s="565" t="s">
        <v>4</v>
      </c>
      <c r="B9" s="566"/>
      <c r="C9" s="567"/>
      <c r="D9" s="567"/>
      <c r="E9" s="567"/>
      <c r="F9" s="567"/>
      <c r="G9" s="567"/>
      <c r="H9" s="568" t="s">
        <v>5</v>
      </c>
      <c r="I9" s="568"/>
      <c r="J9" s="568"/>
      <c r="K9" s="569"/>
      <c r="L9" s="569"/>
      <c r="M9" s="569"/>
      <c r="N9" s="569"/>
      <c r="O9" s="570"/>
    </row>
    <row r="10" spans="1:15" ht="5.0999999999999996" customHeight="1" x14ac:dyDescent="0.25">
      <c r="A10" s="529"/>
      <c r="B10" s="530"/>
      <c r="C10" s="530"/>
      <c r="D10" s="530"/>
      <c r="E10" s="530"/>
      <c r="F10" s="530"/>
      <c r="G10" s="530"/>
      <c r="H10" s="530"/>
      <c r="I10" s="530"/>
      <c r="J10" s="530"/>
      <c r="K10" s="531"/>
      <c r="L10" s="531"/>
      <c r="M10" s="531"/>
      <c r="N10" s="531"/>
      <c r="O10" s="532"/>
    </row>
    <row r="11" spans="1:15" ht="18" customHeight="1" x14ac:dyDescent="0.25">
      <c r="A11" s="544" t="s">
        <v>6</v>
      </c>
      <c r="B11" s="545"/>
      <c r="C11" s="533"/>
      <c r="D11" s="533"/>
      <c r="E11" s="533"/>
      <c r="F11" s="533"/>
      <c r="G11" s="533"/>
      <c r="H11" s="2"/>
      <c r="I11" s="2"/>
      <c r="J11" s="2"/>
      <c r="K11" s="2"/>
      <c r="L11" s="2"/>
      <c r="M11" s="2"/>
      <c r="N11" s="2"/>
      <c r="O11" s="3"/>
    </row>
    <row r="12" spans="1:15" ht="6.75" customHeight="1" x14ac:dyDescent="0.25">
      <c r="A12" s="544"/>
      <c r="B12" s="545"/>
      <c r="C12" s="2"/>
      <c r="D12" s="2"/>
      <c r="E12" s="2"/>
      <c r="F12" s="2"/>
      <c r="G12" s="2"/>
      <c r="H12" s="2"/>
      <c r="I12" s="2"/>
      <c r="J12" s="2"/>
      <c r="K12" s="6"/>
      <c r="L12" s="6"/>
      <c r="M12" s="6"/>
      <c r="N12" s="6"/>
      <c r="O12" s="7"/>
    </row>
    <row r="13" spans="1:15" ht="21" customHeight="1" x14ac:dyDescent="0.25">
      <c r="A13" s="565" t="s">
        <v>7</v>
      </c>
      <c r="B13" s="572"/>
      <c r="C13" s="569"/>
      <c r="D13" s="569"/>
      <c r="E13" s="569"/>
      <c r="F13" s="569"/>
      <c r="G13" s="569"/>
      <c r="H13" s="573" t="s">
        <v>8</v>
      </c>
      <c r="I13" s="568"/>
      <c r="J13" s="574"/>
      <c r="K13" s="569"/>
      <c r="L13" s="569"/>
      <c r="M13" s="569"/>
      <c r="N13" s="569"/>
      <c r="O13" s="570"/>
    </row>
    <row r="14" spans="1:15" ht="5.0999999999999996" customHeight="1" x14ac:dyDescent="0.25">
      <c r="A14" s="529"/>
      <c r="B14" s="530"/>
      <c r="C14" s="530"/>
      <c r="D14" s="530"/>
      <c r="E14" s="530"/>
      <c r="F14" s="530"/>
      <c r="G14" s="530"/>
      <c r="H14" s="530"/>
      <c r="I14" s="530"/>
      <c r="J14" s="530"/>
      <c r="K14" s="539"/>
      <c r="L14" s="539"/>
      <c r="M14" s="539"/>
      <c r="N14" s="539"/>
      <c r="O14" s="540"/>
    </row>
    <row r="15" spans="1:15" ht="21" customHeight="1" x14ac:dyDescent="0.25">
      <c r="A15" s="565" t="s">
        <v>9</v>
      </c>
      <c r="B15" s="572"/>
      <c r="C15" s="569"/>
      <c r="D15" s="569"/>
      <c r="E15" s="569"/>
      <c r="F15" s="569"/>
      <c r="G15" s="569"/>
      <c r="H15" s="568" t="s">
        <v>10</v>
      </c>
      <c r="I15" s="568"/>
      <c r="J15" s="574"/>
      <c r="K15" s="569"/>
      <c r="L15" s="569"/>
      <c r="M15" s="569"/>
      <c r="N15" s="569"/>
      <c r="O15" s="570"/>
    </row>
    <row r="16" spans="1:15" ht="5.0999999999999996" customHeight="1" x14ac:dyDescent="0.25">
      <c r="A16" s="529"/>
      <c r="B16" s="530"/>
      <c r="C16" s="530"/>
      <c r="D16" s="530"/>
      <c r="E16" s="530"/>
      <c r="F16" s="530"/>
      <c r="G16" s="530"/>
      <c r="H16" s="530"/>
      <c r="I16" s="530"/>
      <c r="J16" s="530"/>
      <c r="K16" s="530"/>
      <c r="L16" s="530"/>
      <c r="M16" s="530"/>
      <c r="N16" s="530"/>
      <c r="O16" s="571"/>
    </row>
    <row r="17" spans="1:15" ht="21" customHeight="1" x14ac:dyDescent="0.25">
      <c r="A17" s="575" t="s">
        <v>11</v>
      </c>
      <c r="B17" s="576"/>
      <c r="C17" s="569"/>
      <c r="D17" s="569"/>
      <c r="E17" s="569"/>
      <c r="F17" s="569"/>
      <c r="G17" s="569"/>
      <c r="H17" s="573" t="s">
        <v>12</v>
      </c>
      <c r="I17" s="568"/>
      <c r="J17" s="574"/>
      <c r="K17" s="569"/>
      <c r="L17" s="569"/>
      <c r="M17" s="569"/>
      <c r="N17" s="569"/>
      <c r="O17" s="570"/>
    </row>
    <row r="18" spans="1:15" s="8" customFormat="1" ht="5.0999999999999996" customHeight="1" x14ac:dyDescent="0.25">
      <c r="A18" s="529"/>
      <c r="B18" s="530"/>
      <c r="C18" s="530"/>
      <c r="D18" s="530"/>
      <c r="E18" s="530"/>
      <c r="F18" s="530"/>
      <c r="G18" s="530"/>
      <c r="H18" s="530"/>
      <c r="I18" s="530"/>
      <c r="J18" s="530"/>
      <c r="K18" s="530"/>
      <c r="L18" s="530"/>
      <c r="M18" s="530"/>
      <c r="N18" s="530"/>
      <c r="O18" s="571"/>
    </row>
    <row r="19" spans="1:15" ht="21" customHeight="1" x14ac:dyDescent="0.25">
      <c r="A19" s="565" t="s">
        <v>13</v>
      </c>
      <c r="B19" s="572"/>
      <c r="C19" s="2" t="s">
        <v>14</v>
      </c>
      <c r="D19" s="577"/>
      <c r="E19" s="578"/>
      <c r="F19" s="578"/>
      <c r="G19" s="579"/>
      <c r="H19" s="9"/>
      <c r="I19" s="9"/>
      <c r="J19" s="9" t="s">
        <v>15</v>
      </c>
      <c r="K19" s="577"/>
      <c r="L19" s="578"/>
      <c r="M19" s="578"/>
      <c r="N19" s="579"/>
      <c r="O19" s="10"/>
    </row>
    <row r="20" spans="1:15" s="8" customFormat="1" ht="5.0999999999999996" customHeight="1" x14ac:dyDescent="0.25">
      <c r="A20" s="529"/>
      <c r="B20" s="530"/>
      <c r="C20" s="530"/>
      <c r="D20" s="530"/>
      <c r="E20" s="530"/>
      <c r="F20" s="530"/>
      <c r="G20" s="530"/>
      <c r="H20" s="530"/>
      <c r="I20" s="530"/>
      <c r="J20" s="530"/>
      <c r="K20" s="530"/>
      <c r="L20" s="530"/>
      <c r="M20" s="530"/>
      <c r="N20" s="530"/>
      <c r="O20" s="571"/>
    </row>
    <row r="21" spans="1:15" ht="24" customHeight="1" x14ac:dyDescent="0.25">
      <c r="A21" s="565" t="s">
        <v>16</v>
      </c>
      <c r="B21" s="572"/>
      <c r="C21" s="569"/>
      <c r="D21" s="569"/>
      <c r="E21" s="569"/>
      <c r="F21" s="569"/>
      <c r="G21" s="569"/>
      <c r="H21" s="569"/>
      <c r="I21" s="569"/>
      <c r="J21" s="569"/>
      <c r="K21" s="569"/>
      <c r="L21" s="569"/>
      <c r="M21" s="569"/>
      <c r="N21" s="569"/>
      <c r="O21" s="570"/>
    </row>
    <row r="22" spans="1:15" s="8" customFormat="1" ht="5.0999999999999996" customHeight="1" x14ac:dyDescent="0.25">
      <c r="A22" s="529"/>
      <c r="B22" s="530"/>
      <c r="C22" s="530"/>
      <c r="D22" s="530"/>
      <c r="E22" s="530"/>
      <c r="F22" s="530"/>
      <c r="G22" s="530"/>
      <c r="H22" s="530"/>
      <c r="I22" s="530"/>
      <c r="J22" s="530"/>
      <c r="K22" s="530"/>
      <c r="L22" s="530"/>
      <c r="M22" s="530"/>
      <c r="N22" s="530"/>
      <c r="O22" s="571"/>
    </row>
    <row r="23" spans="1:15" ht="21" customHeight="1" x14ac:dyDescent="0.25">
      <c r="A23" s="565" t="s">
        <v>17</v>
      </c>
      <c r="B23" s="572"/>
      <c r="C23" s="569"/>
      <c r="D23" s="569"/>
      <c r="E23" s="569"/>
      <c r="F23" s="573" t="s">
        <v>18</v>
      </c>
      <c r="G23" s="568"/>
      <c r="H23" s="568"/>
      <c r="I23" s="568"/>
      <c r="J23" s="568"/>
      <c r="K23" s="577"/>
      <c r="L23" s="578"/>
      <c r="M23" s="579"/>
      <c r="N23" s="9"/>
      <c r="O23" s="10"/>
    </row>
    <row r="24" spans="1:15" s="8" customFormat="1" ht="5.0999999999999996" customHeight="1" x14ac:dyDescent="0.25">
      <c r="A24" s="529"/>
      <c r="B24" s="530"/>
      <c r="C24" s="530"/>
      <c r="D24" s="530"/>
      <c r="E24" s="530"/>
      <c r="F24" s="530"/>
      <c r="G24" s="530"/>
      <c r="H24" s="530"/>
      <c r="I24" s="530"/>
      <c r="J24" s="530"/>
      <c r="K24" s="530"/>
      <c r="L24" s="530"/>
      <c r="M24" s="530"/>
      <c r="N24" s="530"/>
      <c r="O24" s="571"/>
    </row>
    <row r="25" spans="1:15" ht="21" customHeight="1" x14ac:dyDescent="0.25">
      <c r="A25" s="565" t="s">
        <v>19</v>
      </c>
      <c r="B25" s="572"/>
      <c r="C25" s="569"/>
      <c r="D25" s="569"/>
      <c r="E25" s="569"/>
      <c r="F25" s="573" t="s">
        <v>20</v>
      </c>
      <c r="G25" s="568"/>
      <c r="H25" s="568"/>
      <c r="I25" s="568"/>
      <c r="J25" s="568"/>
      <c r="K25" s="577"/>
      <c r="L25" s="578"/>
      <c r="M25" s="579"/>
      <c r="N25" s="9"/>
      <c r="O25" s="10"/>
    </row>
    <row r="26" spans="1:15" s="8" customFormat="1" ht="5.0999999999999996" customHeight="1" x14ac:dyDescent="0.25">
      <c r="A26" s="529"/>
      <c r="B26" s="530"/>
      <c r="C26" s="530"/>
      <c r="D26" s="530"/>
      <c r="E26" s="530"/>
      <c r="F26" s="530"/>
      <c r="G26" s="530"/>
      <c r="H26" s="530"/>
      <c r="I26" s="530"/>
      <c r="J26" s="530"/>
      <c r="K26" s="530"/>
      <c r="L26" s="530"/>
      <c r="M26" s="530"/>
      <c r="N26" s="530"/>
      <c r="O26" s="571"/>
    </row>
    <row r="27" spans="1:15" ht="21" customHeight="1" x14ac:dyDescent="0.25">
      <c r="A27" s="565" t="s">
        <v>21</v>
      </c>
      <c r="B27" s="572"/>
      <c r="C27" s="569"/>
      <c r="D27" s="569"/>
      <c r="E27" s="569"/>
      <c r="F27" s="573" t="s">
        <v>22</v>
      </c>
      <c r="G27" s="568"/>
      <c r="H27" s="568"/>
      <c r="I27" s="568"/>
      <c r="J27" s="568"/>
      <c r="K27" s="577"/>
      <c r="L27" s="578"/>
      <c r="M27" s="579"/>
      <c r="N27" s="9"/>
      <c r="O27" s="10"/>
    </row>
    <row r="28" spans="1:15" s="8" customFormat="1" ht="5.0999999999999996" customHeight="1" x14ac:dyDescent="0.25">
      <c r="A28" s="529"/>
      <c r="B28" s="530"/>
      <c r="C28" s="530"/>
      <c r="D28" s="530"/>
      <c r="E28" s="530"/>
      <c r="F28" s="530"/>
      <c r="G28" s="530"/>
      <c r="H28" s="530"/>
      <c r="I28" s="530"/>
      <c r="J28" s="530"/>
      <c r="K28" s="530"/>
      <c r="L28" s="530"/>
      <c r="M28" s="530"/>
      <c r="N28" s="530"/>
      <c r="O28" s="571"/>
    </row>
    <row r="29" spans="1:15" ht="21" customHeight="1" x14ac:dyDescent="0.25">
      <c r="A29" s="565" t="s">
        <v>1088</v>
      </c>
      <c r="B29" s="572"/>
      <c r="C29" s="569"/>
      <c r="D29" s="569"/>
      <c r="E29" s="569"/>
      <c r="F29" s="573"/>
      <c r="G29" s="568"/>
      <c r="H29" s="568"/>
      <c r="I29" s="568"/>
      <c r="J29" s="568"/>
      <c r="K29" s="580"/>
      <c r="L29" s="580"/>
      <c r="M29" s="580"/>
      <c r="N29" s="9"/>
      <c r="O29" s="10"/>
    </row>
    <row r="30" spans="1:15" ht="6.75" customHeight="1" x14ac:dyDescent="0.25">
      <c r="A30" s="529"/>
      <c r="B30" s="530"/>
      <c r="C30" s="530"/>
      <c r="D30" s="530"/>
      <c r="E30" s="530"/>
      <c r="F30" s="530"/>
      <c r="G30" s="530"/>
      <c r="H30" s="530"/>
      <c r="I30" s="530"/>
      <c r="J30" s="530"/>
      <c r="K30" s="530"/>
      <c r="L30" s="530"/>
      <c r="M30" s="530"/>
      <c r="N30" s="530"/>
      <c r="O30" s="571"/>
    </row>
    <row r="31" spans="1:15" ht="29.1" customHeight="1" thickBot="1" x14ac:dyDescent="0.3">
      <c r="A31" s="565" t="s">
        <v>23</v>
      </c>
      <c r="B31" s="572"/>
      <c r="C31" s="572"/>
      <c r="D31" s="572"/>
      <c r="E31" s="572"/>
      <c r="F31" s="572"/>
      <c r="G31" s="572"/>
      <c r="H31" s="572"/>
      <c r="I31" s="572"/>
      <c r="J31" s="572"/>
      <c r="K31" s="572"/>
      <c r="L31" s="572"/>
      <c r="M31" s="572"/>
      <c r="N31" s="572"/>
      <c r="O31" s="591"/>
    </row>
    <row r="32" spans="1:15" s="8" customFormat="1" ht="12.75" customHeight="1" x14ac:dyDescent="0.25">
      <c r="A32" s="11"/>
      <c r="B32" s="581" t="s">
        <v>24</v>
      </c>
      <c r="C32" s="582"/>
      <c r="D32" s="583"/>
      <c r="E32" s="581" t="s">
        <v>25</v>
      </c>
      <c r="F32" s="582"/>
      <c r="G32" s="583"/>
      <c r="H32" s="587" t="s">
        <v>26</v>
      </c>
      <c r="I32" s="588"/>
      <c r="J32" s="588"/>
      <c r="K32" s="588"/>
      <c r="L32" s="588"/>
      <c r="M32" s="589"/>
      <c r="N32" s="9"/>
      <c r="O32" s="10"/>
    </row>
    <row r="33" spans="1:15" s="8" customFormat="1" ht="15.75" customHeight="1" x14ac:dyDescent="0.25">
      <c r="A33" s="12"/>
      <c r="B33" s="584"/>
      <c r="C33" s="585"/>
      <c r="D33" s="586"/>
      <c r="E33" s="584"/>
      <c r="F33" s="585"/>
      <c r="G33" s="586"/>
      <c r="H33" s="534" t="s">
        <v>27</v>
      </c>
      <c r="I33" s="535"/>
      <c r="J33" s="534" t="s">
        <v>28</v>
      </c>
      <c r="K33" s="535"/>
      <c r="L33" s="534" t="s">
        <v>29</v>
      </c>
      <c r="M33" s="590"/>
      <c r="N33" s="2"/>
      <c r="O33" s="3"/>
    </row>
    <row r="34" spans="1:15" s="8" customFormat="1" ht="18" customHeight="1" x14ac:dyDescent="0.25">
      <c r="A34" s="12"/>
      <c r="B34" s="548"/>
      <c r="C34" s="533"/>
      <c r="D34" s="533"/>
      <c r="E34" s="533"/>
      <c r="F34" s="533"/>
      <c r="G34" s="533"/>
      <c r="H34" s="533"/>
      <c r="I34" s="533"/>
      <c r="J34" s="533"/>
      <c r="K34" s="533"/>
      <c r="L34" s="533"/>
      <c r="M34" s="592"/>
      <c r="N34" s="2"/>
      <c r="O34" s="3"/>
    </row>
    <row r="35" spans="1:15" s="8" customFormat="1" ht="18" customHeight="1" x14ac:dyDescent="0.25">
      <c r="A35" s="12"/>
      <c r="B35" s="548"/>
      <c r="C35" s="533"/>
      <c r="D35" s="533"/>
      <c r="E35" s="533"/>
      <c r="F35" s="533"/>
      <c r="G35" s="533"/>
      <c r="H35" s="533"/>
      <c r="I35" s="533"/>
      <c r="J35" s="533"/>
      <c r="K35" s="533"/>
      <c r="L35" s="533"/>
      <c r="M35" s="592"/>
      <c r="N35" s="2"/>
      <c r="O35" s="3"/>
    </row>
    <row r="36" spans="1:15" s="8" customFormat="1" ht="18" customHeight="1" x14ac:dyDescent="0.25">
      <c r="A36" s="12"/>
      <c r="B36" s="593"/>
      <c r="C36" s="539"/>
      <c r="D36" s="594"/>
      <c r="E36" s="595"/>
      <c r="F36" s="539"/>
      <c r="G36" s="594"/>
      <c r="H36" s="595"/>
      <c r="I36" s="594"/>
      <c r="J36" s="595"/>
      <c r="K36" s="594"/>
      <c r="L36" s="595"/>
      <c r="M36" s="540"/>
      <c r="N36" s="2"/>
      <c r="O36" s="3"/>
    </row>
    <row r="37" spans="1:15" s="8" customFormat="1" ht="17.25" customHeight="1" thickBot="1" x14ac:dyDescent="0.3">
      <c r="A37" s="12"/>
      <c r="B37" s="549"/>
      <c r="C37" s="550"/>
      <c r="D37" s="550"/>
      <c r="E37" s="550"/>
      <c r="F37" s="550"/>
      <c r="G37" s="550"/>
      <c r="H37" s="550"/>
      <c r="I37" s="550"/>
      <c r="J37" s="550"/>
      <c r="K37" s="550"/>
      <c r="L37" s="550"/>
      <c r="M37" s="596"/>
      <c r="N37" s="2"/>
      <c r="O37" s="3"/>
    </row>
    <row r="38" spans="1:15" s="8" customFormat="1" ht="8.25" customHeight="1" x14ac:dyDescent="0.25">
      <c r="A38" s="12"/>
      <c r="B38" s="2"/>
      <c r="C38" s="2"/>
      <c r="D38" s="2"/>
      <c r="E38" s="2"/>
      <c r="F38" s="2"/>
      <c r="G38" s="2"/>
      <c r="H38" s="2"/>
      <c r="I38" s="2"/>
      <c r="J38" s="2"/>
      <c r="K38" s="2"/>
      <c r="L38" s="2"/>
      <c r="M38" s="2"/>
      <c r="N38" s="2"/>
      <c r="O38" s="3"/>
    </row>
    <row r="39" spans="1:15" s="8" customFormat="1" ht="18.75" customHeight="1" x14ac:dyDescent="0.25">
      <c r="A39" s="541" t="s">
        <v>30</v>
      </c>
      <c r="B39" s="542"/>
      <c r="C39" s="542"/>
      <c r="D39" s="542"/>
      <c r="E39" s="542"/>
      <c r="F39" s="542"/>
      <c r="G39" s="542"/>
      <c r="H39" s="542"/>
      <c r="I39" s="542"/>
      <c r="J39" s="542"/>
      <c r="K39" s="542"/>
      <c r="L39" s="542"/>
      <c r="M39" s="542"/>
      <c r="N39" s="542"/>
      <c r="O39" s="543"/>
    </row>
    <row r="40" spans="1:15" s="8" customFormat="1" ht="6.75" customHeight="1" x14ac:dyDescent="0.25">
      <c r="A40" s="12"/>
      <c r="B40" s="2"/>
      <c r="C40" s="2"/>
      <c r="D40" s="2"/>
      <c r="E40" s="2"/>
      <c r="F40" s="2"/>
      <c r="G40" s="2"/>
      <c r="H40" s="2"/>
      <c r="I40" s="2"/>
      <c r="J40" s="2"/>
      <c r="K40" s="2"/>
      <c r="L40" s="2"/>
      <c r="M40" s="2"/>
      <c r="N40" s="2"/>
      <c r="O40" s="3"/>
    </row>
    <row r="41" spans="1:15" ht="20.25" customHeight="1" x14ac:dyDescent="0.25">
      <c r="A41" s="565" t="s">
        <v>31</v>
      </c>
      <c r="B41" s="572"/>
      <c r="C41" s="572"/>
      <c r="D41" s="572"/>
      <c r="E41" s="572"/>
      <c r="F41" s="572"/>
      <c r="G41" s="572"/>
      <c r="H41" s="572"/>
      <c r="I41" s="572"/>
      <c r="J41" s="572"/>
      <c r="K41" s="572"/>
      <c r="L41" s="572"/>
      <c r="M41" s="572"/>
      <c r="N41" s="572"/>
      <c r="O41" s="591"/>
    </row>
    <row r="42" spans="1:15" ht="4.5" customHeight="1" thickBot="1" x14ac:dyDescent="0.3">
      <c r="A42" s="529"/>
      <c r="B42" s="530"/>
      <c r="C42" s="530"/>
      <c r="D42" s="530"/>
      <c r="E42" s="530"/>
      <c r="F42" s="530"/>
      <c r="G42" s="530"/>
      <c r="H42" s="530"/>
      <c r="I42" s="530"/>
      <c r="J42" s="530"/>
      <c r="K42" s="530"/>
      <c r="L42" s="530"/>
      <c r="M42" s="530"/>
      <c r="N42" s="530"/>
      <c r="O42" s="571"/>
    </row>
    <row r="43" spans="1:15" ht="19.5" customHeight="1" x14ac:dyDescent="0.25">
      <c r="A43" s="13"/>
      <c r="B43" s="8"/>
      <c r="C43" s="587" t="s">
        <v>32</v>
      </c>
      <c r="D43" s="588"/>
      <c r="E43" s="588"/>
      <c r="F43" s="602"/>
      <c r="G43" s="587" t="s">
        <v>33</v>
      </c>
      <c r="H43" s="588"/>
      <c r="I43" s="588"/>
      <c r="J43" s="589"/>
      <c r="K43" s="8"/>
      <c r="L43" s="8"/>
      <c r="M43" s="8"/>
      <c r="N43" s="8"/>
      <c r="O43" s="14"/>
    </row>
    <row r="44" spans="1:15" ht="13.5" customHeight="1" x14ac:dyDescent="0.25">
      <c r="A44" s="13"/>
      <c r="B44" s="8"/>
      <c r="C44" s="534" t="s">
        <v>34</v>
      </c>
      <c r="D44" s="535"/>
      <c r="E44" s="535"/>
      <c r="F44" s="603"/>
      <c r="G44" s="534" t="s">
        <v>35</v>
      </c>
      <c r="H44" s="535"/>
      <c r="I44" s="535"/>
      <c r="J44" s="590"/>
      <c r="K44" s="8"/>
      <c r="L44" s="8"/>
      <c r="M44" s="8"/>
      <c r="N44" s="8"/>
      <c r="O44" s="14"/>
    </row>
    <row r="45" spans="1:15" ht="16.5" customHeight="1" x14ac:dyDescent="0.25">
      <c r="A45" s="13"/>
      <c r="B45" s="8"/>
      <c r="C45" s="597"/>
      <c r="D45" s="598"/>
      <c r="E45" s="598"/>
      <c r="F45" s="599"/>
      <c r="G45" s="600"/>
      <c r="H45" s="598"/>
      <c r="I45" s="598"/>
      <c r="J45" s="601"/>
      <c r="K45" s="8"/>
      <c r="L45" s="8"/>
      <c r="M45" s="8"/>
      <c r="N45" s="8"/>
      <c r="O45" s="14"/>
    </row>
    <row r="46" spans="1:15" ht="16.5" customHeight="1" x14ac:dyDescent="0.25">
      <c r="A46" s="13"/>
      <c r="B46" s="8"/>
      <c r="C46" s="597"/>
      <c r="D46" s="598"/>
      <c r="E46" s="598"/>
      <c r="F46" s="599"/>
      <c r="G46" s="600"/>
      <c r="H46" s="598"/>
      <c r="I46" s="598"/>
      <c r="J46" s="601"/>
      <c r="K46" s="8"/>
      <c r="L46" s="8"/>
      <c r="M46" s="8"/>
      <c r="N46" s="8"/>
      <c r="O46" s="14"/>
    </row>
    <row r="47" spans="1:15" ht="17.25" customHeight="1" x14ac:dyDescent="0.25">
      <c r="A47" s="13"/>
      <c r="B47" s="8"/>
      <c r="C47" s="597"/>
      <c r="D47" s="598"/>
      <c r="E47" s="598"/>
      <c r="F47" s="599"/>
      <c r="G47" s="600"/>
      <c r="H47" s="598"/>
      <c r="I47" s="598"/>
      <c r="J47" s="601"/>
      <c r="K47" s="8"/>
      <c r="L47" s="8"/>
      <c r="M47" s="8"/>
      <c r="N47" s="8"/>
      <c r="O47" s="14"/>
    </row>
    <row r="48" spans="1:15" ht="17.25" customHeight="1" x14ac:dyDescent="0.25">
      <c r="A48" s="13"/>
      <c r="B48" s="8"/>
      <c r="C48" s="597"/>
      <c r="D48" s="598"/>
      <c r="E48" s="598"/>
      <c r="F48" s="599"/>
      <c r="G48" s="38"/>
      <c r="H48" s="36"/>
      <c r="I48" s="36"/>
      <c r="J48" s="39"/>
      <c r="K48" s="8"/>
      <c r="L48" s="8"/>
      <c r="M48" s="8"/>
      <c r="N48" s="8"/>
      <c r="O48" s="14"/>
    </row>
    <row r="49" spans="1:15" ht="17.25" customHeight="1" thickBot="1" x14ac:dyDescent="0.3">
      <c r="A49" s="13"/>
      <c r="B49" s="8"/>
      <c r="C49" s="605"/>
      <c r="D49" s="606"/>
      <c r="E49" s="606"/>
      <c r="F49" s="607"/>
      <c r="G49" s="15"/>
      <c r="H49" s="37"/>
      <c r="I49" s="37"/>
      <c r="J49" s="16"/>
      <c r="K49" s="8"/>
      <c r="L49" s="8"/>
      <c r="M49" s="8"/>
      <c r="N49" s="8"/>
      <c r="O49" s="14"/>
    </row>
    <row r="50" spans="1:15" ht="9" customHeight="1" x14ac:dyDescent="0.25">
      <c r="A50" s="529"/>
      <c r="B50" s="530"/>
      <c r="C50" s="530"/>
      <c r="D50" s="530"/>
      <c r="E50" s="530"/>
      <c r="F50" s="530"/>
      <c r="G50" s="530"/>
      <c r="H50" s="530"/>
      <c r="I50" s="530"/>
      <c r="J50" s="530"/>
      <c r="K50" s="530"/>
      <c r="L50" s="530"/>
      <c r="M50" s="530"/>
      <c r="N50" s="530"/>
      <c r="O50" s="571"/>
    </row>
    <row r="51" spans="1:15" ht="19.5" customHeight="1" x14ac:dyDescent="0.25">
      <c r="A51" s="565" t="s">
        <v>36</v>
      </c>
      <c r="B51" s="572"/>
      <c r="C51" s="572"/>
      <c r="D51" s="9"/>
      <c r="E51" s="2"/>
      <c r="F51" s="604"/>
      <c r="G51" s="604"/>
      <c r="H51" s="604"/>
      <c r="I51" s="604"/>
      <c r="J51" s="2"/>
      <c r="K51" s="9"/>
      <c r="L51" s="9"/>
      <c r="M51" s="572"/>
      <c r="N51" s="572"/>
      <c r="O51" s="591"/>
    </row>
    <row r="52" spans="1:15" s="8" customFormat="1" ht="6" customHeight="1" x14ac:dyDescent="0.25">
      <c r="A52" s="529"/>
      <c r="B52" s="530"/>
      <c r="C52" s="530"/>
      <c r="D52" s="530"/>
      <c r="E52" s="530"/>
      <c r="F52" s="530"/>
      <c r="G52" s="530"/>
      <c r="H52" s="530"/>
      <c r="I52" s="530"/>
      <c r="J52" s="530"/>
      <c r="K52" s="530"/>
      <c r="L52" s="530"/>
      <c r="M52" s="530"/>
      <c r="N52" s="530"/>
      <c r="O52" s="571"/>
    </row>
    <row r="53" spans="1:15" s="8" customFormat="1" ht="18.75" customHeight="1" x14ac:dyDescent="0.25">
      <c r="A53" s="565" t="s">
        <v>37</v>
      </c>
      <c r="B53" s="572"/>
      <c r="C53" s="2"/>
      <c r="D53" s="2"/>
      <c r="E53" s="2"/>
      <c r="F53" s="533"/>
      <c r="G53" s="533"/>
      <c r="H53" s="533"/>
      <c r="I53" s="533"/>
      <c r="J53" s="2"/>
      <c r="K53" s="2"/>
      <c r="L53" s="2"/>
      <c r="M53" s="2"/>
      <c r="N53" s="2"/>
      <c r="O53" s="3"/>
    </row>
    <row r="54" spans="1:15" ht="8.25" customHeight="1" x14ac:dyDescent="0.25">
      <c r="A54" s="4"/>
      <c r="B54" s="5"/>
      <c r="C54" s="17"/>
      <c r="D54" s="17"/>
      <c r="E54" s="17"/>
      <c r="F54" s="18"/>
      <c r="G54" s="18"/>
      <c r="H54" s="18"/>
      <c r="I54" s="18"/>
      <c r="J54" s="17"/>
      <c r="K54" s="17"/>
      <c r="L54" s="17"/>
      <c r="M54" s="17"/>
      <c r="N54" s="17"/>
      <c r="O54" s="19"/>
    </row>
    <row r="55" spans="1:15" ht="18.75" customHeight="1" x14ac:dyDescent="0.25">
      <c r="A55" s="565" t="s">
        <v>38</v>
      </c>
      <c r="B55" s="572"/>
      <c r="C55" s="572"/>
      <c r="D55" s="18"/>
      <c r="E55" s="18"/>
      <c r="F55" s="604"/>
      <c r="G55" s="604"/>
      <c r="H55" s="604"/>
      <c r="I55" s="604"/>
      <c r="J55" s="17"/>
      <c r="K55" s="17"/>
      <c r="L55" s="17"/>
      <c r="M55" s="17"/>
      <c r="N55" s="17"/>
      <c r="O55" s="20"/>
    </row>
    <row r="56" spans="1:15" s="8" customFormat="1" ht="9" customHeight="1" x14ac:dyDescent="0.25">
      <c r="A56" s="4"/>
      <c r="B56" s="5"/>
      <c r="C56" s="5"/>
      <c r="D56" s="18"/>
      <c r="E56" s="18"/>
      <c r="F56" s="18"/>
      <c r="G56" s="18"/>
      <c r="H56" s="18"/>
      <c r="I56" s="17"/>
      <c r="J56" s="17"/>
      <c r="K56" s="17"/>
      <c r="L56" s="17"/>
      <c r="M56" s="17"/>
      <c r="N56" s="17"/>
      <c r="O56" s="20"/>
    </row>
    <row r="57" spans="1:15" ht="18.75" customHeight="1" x14ac:dyDescent="0.25">
      <c r="A57" s="565" t="s">
        <v>37</v>
      </c>
      <c r="B57" s="572"/>
      <c r="C57" s="18"/>
      <c r="D57" s="18"/>
      <c r="E57" s="18"/>
      <c r="F57" s="569"/>
      <c r="G57" s="569"/>
      <c r="H57" s="569"/>
      <c r="I57" s="569"/>
      <c r="J57" s="17"/>
      <c r="K57" s="17"/>
      <c r="L57" s="17"/>
      <c r="M57" s="17"/>
      <c r="N57" s="17"/>
      <c r="O57" s="20"/>
    </row>
    <row r="58" spans="1:15" s="8" customFormat="1" ht="5.0999999999999996" customHeight="1" x14ac:dyDescent="0.25">
      <c r="A58" s="529"/>
      <c r="B58" s="530"/>
      <c r="C58" s="530"/>
      <c r="D58" s="530"/>
      <c r="E58" s="530"/>
      <c r="F58" s="530"/>
      <c r="G58" s="530"/>
      <c r="H58" s="530"/>
      <c r="I58" s="530"/>
      <c r="J58" s="530"/>
      <c r="K58" s="530"/>
      <c r="L58" s="530"/>
      <c r="M58" s="530"/>
      <c r="N58" s="530"/>
      <c r="O58" s="571"/>
    </row>
    <row r="59" spans="1:15" ht="21" customHeight="1" x14ac:dyDescent="0.25">
      <c r="A59" s="565" t="s">
        <v>39</v>
      </c>
      <c r="B59" s="572"/>
      <c r="C59" s="572"/>
      <c r="D59" s="9"/>
      <c r="E59" s="2"/>
      <c r="F59" s="604"/>
      <c r="G59" s="604"/>
      <c r="H59" s="604"/>
      <c r="I59" s="604"/>
      <c r="J59" s="2"/>
      <c r="K59" s="9"/>
      <c r="L59" s="9"/>
      <c r="M59" s="572"/>
      <c r="N59" s="572"/>
      <c r="O59" s="591"/>
    </row>
    <row r="60" spans="1:15" s="8" customFormat="1" ht="5.0999999999999996" customHeight="1" x14ac:dyDescent="0.25">
      <c r="A60" s="529"/>
      <c r="B60" s="530"/>
      <c r="C60" s="530"/>
      <c r="D60" s="530"/>
      <c r="E60" s="530"/>
      <c r="F60" s="530"/>
      <c r="G60" s="530"/>
      <c r="H60" s="530"/>
      <c r="I60" s="530"/>
      <c r="J60" s="530"/>
      <c r="K60" s="530"/>
      <c r="L60" s="530"/>
      <c r="M60" s="530"/>
      <c r="N60" s="530"/>
      <c r="O60" s="571"/>
    </row>
    <row r="61" spans="1:15" ht="27" customHeight="1" x14ac:dyDescent="0.25">
      <c r="A61" s="565" t="s">
        <v>804</v>
      </c>
      <c r="B61" s="572"/>
      <c r="C61" s="572"/>
      <c r="D61" s="572"/>
      <c r="E61" s="2"/>
      <c r="F61" s="604"/>
      <c r="G61" s="604"/>
      <c r="H61" s="604"/>
      <c r="I61" s="604"/>
      <c r="J61" s="2"/>
      <c r="K61" s="9"/>
      <c r="L61" s="9"/>
      <c r="M61" s="572"/>
      <c r="N61" s="572"/>
      <c r="O61" s="591"/>
    </row>
    <row r="62" spans="1:15" s="8" customFormat="1" ht="5.0999999999999996" customHeight="1" x14ac:dyDescent="0.25">
      <c r="A62" s="529"/>
      <c r="B62" s="530"/>
      <c r="C62" s="530"/>
      <c r="D62" s="530"/>
      <c r="E62" s="530"/>
      <c r="F62" s="530"/>
      <c r="G62" s="530"/>
      <c r="H62" s="530"/>
      <c r="I62" s="530"/>
      <c r="J62" s="530"/>
      <c r="K62" s="530"/>
      <c r="L62" s="530"/>
      <c r="M62" s="530"/>
      <c r="N62" s="530"/>
      <c r="O62" s="571"/>
    </row>
    <row r="63" spans="1:15" ht="24.75" customHeight="1" x14ac:dyDescent="0.25">
      <c r="A63" s="565" t="s">
        <v>48</v>
      </c>
      <c r="B63" s="572"/>
      <c r="C63" s="569"/>
      <c r="D63" s="569"/>
      <c r="E63" s="569"/>
      <c r="F63" s="573" t="s">
        <v>40</v>
      </c>
      <c r="G63" s="568"/>
      <c r="H63" s="568"/>
      <c r="I63" s="568"/>
      <c r="J63" s="568"/>
      <c r="K63" s="608"/>
      <c r="L63" s="608"/>
      <c r="M63" s="608"/>
      <c r="N63" s="9"/>
      <c r="O63" s="10"/>
    </row>
    <row r="64" spans="1:15" ht="5.0999999999999996" customHeight="1" x14ac:dyDescent="0.25">
      <c r="A64" s="529"/>
      <c r="B64" s="530"/>
      <c r="C64" s="530"/>
      <c r="D64" s="530"/>
      <c r="E64" s="530"/>
      <c r="F64" s="530"/>
      <c r="G64" s="530"/>
      <c r="H64" s="530"/>
      <c r="I64" s="530"/>
      <c r="J64" s="530"/>
      <c r="K64" s="530"/>
      <c r="L64" s="530"/>
      <c r="M64" s="530"/>
      <c r="N64" s="530"/>
      <c r="O64" s="571"/>
    </row>
    <row r="65" spans="1:15" s="8" customFormat="1" ht="5.0999999999999996" customHeight="1" x14ac:dyDescent="0.25">
      <c r="A65" s="529"/>
      <c r="B65" s="530"/>
      <c r="C65" s="530"/>
      <c r="D65" s="530"/>
      <c r="E65" s="530"/>
      <c r="F65" s="530"/>
      <c r="G65" s="530"/>
      <c r="H65" s="530"/>
      <c r="I65" s="530"/>
      <c r="J65" s="530"/>
      <c r="K65" s="530"/>
      <c r="L65" s="530"/>
      <c r="M65" s="530"/>
      <c r="N65" s="530"/>
      <c r="O65" s="571"/>
    </row>
    <row r="66" spans="1:15" ht="21" customHeight="1" x14ac:dyDescent="0.25">
      <c r="A66" s="541" t="s">
        <v>41</v>
      </c>
      <c r="B66" s="542"/>
      <c r="C66" s="542"/>
      <c r="D66" s="542"/>
      <c r="E66" s="542"/>
      <c r="F66" s="542"/>
      <c r="G66" s="542"/>
      <c r="H66" s="542"/>
      <c r="I66" s="542"/>
      <c r="J66" s="542"/>
      <c r="K66" s="542"/>
      <c r="L66" s="542"/>
      <c r="M66" s="542"/>
      <c r="N66" s="542"/>
      <c r="O66" s="543"/>
    </row>
    <row r="67" spans="1:15" ht="5.0999999999999996" customHeight="1" x14ac:dyDescent="0.25">
      <c r="A67" s="538"/>
      <c r="B67" s="531"/>
      <c r="C67" s="531"/>
      <c r="D67" s="531"/>
      <c r="E67" s="531"/>
      <c r="F67" s="531"/>
      <c r="G67" s="531"/>
      <c r="H67" s="531"/>
      <c r="I67" s="531"/>
      <c r="J67" s="531"/>
      <c r="K67" s="531"/>
      <c r="L67" s="531"/>
      <c r="M67" s="531"/>
      <c r="N67" s="531"/>
      <c r="O67" s="532"/>
    </row>
    <row r="68" spans="1:15" ht="21" customHeight="1" x14ac:dyDescent="0.25">
      <c r="A68" s="565" t="s">
        <v>42</v>
      </c>
      <c r="B68" s="572"/>
      <c r="C68" s="572"/>
      <c r="D68" s="572"/>
      <c r="E68" s="572"/>
      <c r="F68" s="533"/>
      <c r="G68" s="533"/>
      <c r="H68" s="533"/>
      <c r="I68" s="533"/>
      <c r="J68" s="533"/>
      <c r="K68" s="533"/>
      <c r="L68" s="9"/>
      <c r="M68" s="572"/>
      <c r="N68" s="572"/>
      <c r="O68" s="591"/>
    </row>
    <row r="69" spans="1:15" s="8" customFormat="1" ht="5.0999999999999996" customHeight="1" x14ac:dyDescent="0.25">
      <c r="A69" s="529"/>
      <c r="B69" s="530"/>
      <c r="C69" s="530"/>
      <c r="D69" s="530"/>
      <c r="E69" s="530"/>
      <c r="F69" s="530"/>
      <c r="G69" s="530"/>
      <c r="H69" s="530"/>
      <c r="I69" s="530"/>
      <c r="J69" s="530"/>
      <c r="K69" s="530"/>
      <c r="L69" s="530"/>
      <c r="M69" s="530"/>
      <c r="N69" s="530"/>
      <c r="O69" s="571"/>
    </row>
    <row r="70" spans="1:15" s="8" customFormat="1" ht="5.0999999999999996" customHeight="1" x14ac:dyDescent="0.25">
      <c r="A70" s="529"/>
      <c r="B70" s="530"/>
      <c r="C70" s="530"/>
      <c r="D70" s="530"/>
      <c r="E70" s="530"/>
      <c r="F70" s="530"/>
      <c r="G70" s="530"/>
      <c r="H70" s="530"/>
      <c r="I70" s="530"/>
      <c r="J70" s="530"/>
      <c r="K70" s="530"/>
      <c r="L70" s="530"/>
      <c r="M70" s="530"/>
      <c r="N70" s="530"/>
      <c r="O70" s="571"/>
    </row>
    <row r="71" spans="1:15" ht="21" customHeight="1" x14ac:dyDescent="0.25">
      <c r="A71" s="565" t="s">
        <v>799</v>
      </c>
      <c r="B71" s="572"/>
      <c r="C71" s="572"/>
      <c r="D71" s="572"/>
      <c r="E71" s="572"/>
      <c r="F71" s="533"/>
      <c r="G71" s="533"/>
      <c r="H71" s="533"/>
      <c r="I71" s="533"/>
      <c r="J71" s="533"/>
      <c r="K71" s="533"/>
      <c r="L71" s="9"/>
      <c r="M71" s="572"/>
      <c r="N71" s="572"/>
      <c r="O71" s="591"/>
    </row>
    <row r="72" spans="1:15" ht="5.0999999999999996" customHeight="1" x14ac:dyDescent="0.25">
      <c r="A72" s="529"/>
      <c r="B72" s="530"/>
      <c r="C72" s="530"/>
      <c r="D72" s="530"/>
      <c r="E72" s="530"/>
      <c r="F72" s="530"/>
      <c r="G72" s="530"/>
      <c r="H72" s="530"/>
      <c r="I72" s="530"/>
      <c r="J72" s="530"/>
      <c r="K72" s="530"/>
      <c r="L72" s="530"/>
      <c r="M72" s="530"/>
      <c r="N72" s="530"/>
      <c r="O72" s="571"/>
    </row>
    <row r="73" spans="1:15" ht="21" customHeight="1" x14ac:dyDescent="0.25">
      <c r="A73" s="565" t="s">
        <v>43</v>
      </c>
      <c r="B73" s="572"/>
      <c r="C73" s="569"/>
      <c r="D73" s="569"/>
      <c r="E73" s="569"/>
      <c r="F73" s="573" t="s">
        <v>40</v>
      </c>
      <c r="G73" s="568"/>
      <c r="H73" s="568"/>
      <c r="I73" s="568"/>
      <c r="J73" s="568"/>
      <c r="K73" s="608"/>
      <c r="L73" s="608"/>
      <c r="M73" s="608"/>
      <c r="N73" s="9"/>
      <c r="O73" s="10"/>
    </row>
    <row r="74" spans="1:15" ht="5.0999999999999996" customHeight="1" x14ac:dyDescent="0.25">
      <c r="A74" s="529"/>
      <c r="B74" s="530"/>
      <c r="C74" s="530"/>
      <c r="D74" s="530"/>
      <c r="E74" s="530"/>
      <c r="F74" s="530"/>
      <c r="G74" s="530"/>
      <c r="H74" s="530"/>
      <c r="I74" s="530"/>
      <c r="J74" s="530"/>
      <c r="K74" s="530"/>
      <c r="L74" s="530"/>
      <c r="M74" s="530"/>
      <c r="N74" s="530"/>
      <c r="O74" s="571"/>
    </row>
    <row r="75" spans="1:15" ht="21" customHeight="1" x14ac:dyDescent="0.25">
      <c r="A75" s="565" t="s">
        <v>44</v>
      </c>
      <c r="B75" s="572"/>
      <c r="C75" s="572"/>
      <c r="D75" s="572"/>
      <c r="E75" s="572"/>
      <c r="F75" s="2"/>
      <c r="G75" s="569"/>
      <c r="H75" s="569"/>
      <c r="I75" s="569"/>
      <c r="J75" s="18"/>
      <c r="K75" s="9"/>
      <c r="L75" s="9"/>
      <c r="M75" s="572"/>
      <c r="N75" s="572"/>
      <c r="O75" s="591"/>
    </row>
    <row r="76" spans="1:15" s="8" customFormat="1" ht="5.0999999999999996" customHeight="1" x14ac:dyDescent="0.25">
      <c r="A76" s="529"/>
      <c r="B76" s="530"/>
      <c r="C76" s="530"/>
      <c r="D76" s="530"/>
      <c r="E76" s="530"/>
      <c r="F76" s="530"/>
      <c r="G76" s="530"/>
      <c r="H76" s="530"/>
      <c r="I76" s="530"/>
      <c r="J76" s="530"/>
      <c r="K76" s="530"/>
      <c r="L76" s="530"/>
      <c r="M76" s="530"/>
      <c r="N76" s="530"/>
      <c r="O76" s="571"/>
    </row>
    <row r="77" spans="1:15" ht="21" customHeight="1" x14ac:dyDescent="0.25">
      <c r="A77" s="565" t="s">
        <v>45</v>
      </c>
      <c r="B77" s="572"/>
      <c r="C77" s="569"/>
      <c r="D77" s="569"/>
      <c r="E77" s="569"/>
      <c r="F77" s="530"/>
      <c r="G77" s="530"/>
      <c r="H77" s="530"/>
      <c r="I77" s="530"/>
      <c r="J77" s="530"/>
      <c r="K77" s="530"/>
      <c r="L77" s="530"/>
      <c r="M77" s="530"/>
      <c r="N77" s="530"/>
      <c r="O77" s="571"/>
    </row>
    <row r="78" spans="1:15" ht="5.0999999999999996" customHeight="1" x14ac:dyDescent="0.25">
      <c r="A78" s="529"/>
      <c r="B78" s="530"/>
      <c r="C78" s="530"/>
      <c r="D78" s="530"/>
      <c r="E78" s="530"/>
      <c r="F78" s="530"/>
      <c r="G78" s="530"/>
      <c r="H78" s="530"/>
      <c r="I78" s="530"/>
      <c r="J78" s="530"/>
      <c r="K78" s="530"/>
      <c r="L78" s="530"/>
      <c r="M78" s="530"/>
      <c r="N78" s="530"/>
      <c r="O78" s="571"/>
    </row>
    <row r="79" spans="1:15" s="8" customFormat="1" ht="5.0999999999999996" customHeight="1" x14ac:dyDescent="0.25">
      <c r="A79" s="529"/>
      <c r="B79" s="530"/>
      <c r="C79" s="530"/>
      <c r="D79" s="530"/>
      <c r="E79" s="530"/>
      <c r="F79" s="530"/>
      <c r="G79" s="530"/>
      <c r="H79" s="530"/>
      <c r="I79" s="530"/>
      <c r="J79" s="530"/>
      <c r="K79" s="530"/>
      <c r="L79" s="530"/>
      <c r="M79" s="530"/>
      <c r="N79" s="530"/>
      <c r="O79" s="571"/>
    </row>
    <row r="80" spans="1:15" ht="21" customHeight="1" x14ac:dyDescent="0.25">
      <c r="A80" s="541" t="s">
        <v>46</v>
      </c>
      <c r="B80" s="542"/>
      <c r="C80" s="542"/>
      <c r="D80" s="542"/>
      <c r="E80" s="542"/>
      <c r="F80" s="542"/>
      <c r="G80" s="542"/>
      <c r="H80" s="542"/>
      <c r="I80" s="542"/>
      <c r="J80" s="542"/>
      <c r="K80" s="542"/>
      <c r="L80" s="542"/>
      <c r="M80" s="542"/>
      <c r="N80" s="542"/>
      <c r="O80" s="543"/>
    </row>
    <row r="81" spans="1:15" ht="5.0999999999999996" customHeight="1" x14ac:dyDescent="0.25">
      <c r="A81" s="538"/>
      <c r="B81" s="531"/>
      <c r="C81" s="531"/>
      <c r="D81" s="531"/>
      <c r="E81" s="531"/>
      <c r="F81" s="531"/>
      <c r="G81" s="531"/>
      <c r="H81" s="531"/>
      <c r="I81" s="531"/>
      <c r="J81" s="531"/>
      <c r="K81" s="531"/>
      <c r="L81" s="531"/>
      <c r="M81" s="531"/>
      <c r="N81" s="531"/>
      <c r="O81" s="532"/>
    </row>
    <row r="82" spans="1:15" ht="21" customHeight="1" x14ac:dyDescent="0.25">
      <c r="A82" s="565" t="s">
        <v>800</v>
      </c>
      <c r="B82" s="572"/>
      <c r="C82" s="572"/>
      <c r="D82" s="572"/>
      <c r="E82" s="572"/>
      <c r="F82" s="2"/>
      <c r="G82" s="569"/>
      <c r="H82" s="569"/>
      <c r="I82" s="569"/>
      <c r="J82" s="569"/>
      <c r="K82" s="9"/>
      <c r="L82" s="9"/>
      <c r="M82" s="572"/>
      <c r="N82" s="572"/>
      <c r="O82" s="591"/>
    </row>
    <row r="83" spans="1:15" s="8" customFormat="1" ht="5.0999999999999996" customHeight="1" x14ac:dyDescent="0.25">
      <c r="A83" s="529"/>
      <c r="B83" s="530"/>
      <c r="C83" s="530"/>
      <c r="D83" s="530"/>
      <c r="E83" s="530"/>
      <c r="F83" s="530"/>
      <c r="G83" s="530"/>
      <c r="H83" s="530"/>
      <c r="I83" s="530"/>
      <c r="J83" s="530"/>
      <c r="K83" s="530"/>
      <c r="L83" s="530"/>
      <c r="M83" s="530"/>
      <c r="N83" s="530"/>
      <c r="O83" s="571"/>
    </row>
    <row r="84" spans="1:15" ht="21" customHeight="1" x14ac:dyDescent="0.25">
      <c r="A84" s="565" t="s">
        <v>806</v>
      </c>
      <c r="B84" s="572"/>
      <c r="C84" s="572"/>
      <c r="D84" s="572"/>
      <c r="E84" s="572"/>
      <c r="F84" s="2"/>
      <c r="G84" s="569"/>
      <c r="H84" s="569"/>
      <c r="I84" s="569"/>
      <c r="J84" s="569"/>
      <c r="K84" s="573" t="s">
        <v>47</v>
      </c>
      <c r="L84" s="568"/>
      <c r="M84" s="574"/>
      <c r="N84" s="577"/>
      <c r="O84" s="609"/>
    </row>
    <row r="85" spans="1:15" s="8" customFormat="1" ht="5.0999999999999996" customHeight="1" x14ac:dyDescent="0.25">
      <c r="A85" s="529"/>
      <c r="B85" s="530"/>
      <c r="C85" s="530"/>
      <c r="D85" s="530"/>
      <c r="E85" s="530"/>
      <c r="F85" s="530"/>
      <c r="G85" s="530"/>
      <c r="H85" s="530"/>
      <c r="I85" s="530"/>
      <c r="J85" s="530"/>
      <c r="K85" s="530"/>
      <c r="L85" s="530"/>
      <c r="M85" s="530"/>
      <c r="N85" s="530"/>
      <c r="O85" s="571"/>
    </row>
    <row r="86" spans="1:15" ht="21" customHeight="1" x14ac:dyDescent="0.25">
      <c r="A86" s="565" t="s">
        <v>805</v>
      </c>
      <c r="B86" s="572"/>
      <c r="C86" s="572"/>
      <c r="D86" s="572"/>
      <c r="E86" s="572"/>
      <c r="F86" s="2"/>
      <c r="G86" s="569"/>
      <c r="H86" s="569"/>
      <c r="I86" s="569"/>
      <c r="J86" s="569"/>
      <c r="K86" s="9"/>
      <c r="L86" s="9"/>
      <c r="M86" s="572"/>
      <c r="N86" s="572"/>
      <c r="O86" s="591"/>
    </row>
    <row r="87" spans="1:15" ht="5.0999999999999996" customHeight="1" x14ac:dyDescent="0.25">
      <c r="A87" s="529"/>
      <c r="B87" s="530"/>
      <c r="C87" s="530"/>
      <c r="D87" s="530"/>
      <c r="E87" s="530"/>
      <c r="F87" s="530"/>
      <c r="G87" s="530"/>
      <c r="H87" s="530"/>
      <c r="I87" s="530"/>
      <c r="J87" s="530"/>
      <c r="K87" s="530"/>
      <c r="L87" s="530"/>
      <c r="M87" s="530"/>
      <c r="N87" s="530"/>
      <c r="O87" s="571"/>
    </row>
    <row r="88" spans="1:15" ht="21" customHeight="1" x14ac:dyDescent="0.25">
      <c r="A88" s="565" t="s">
        <v>43</v>
      </c>
      <c r="B88" s="572"/>
      <c r="C88" s="569"/>
      <c r="D88" s="569"/>
      <c r="E88" s="569"/>
      <c r="F88" s="573" t="s">
        <v>40</v>
      </c>
      <c r="G88" s="568"/>
      <c r="H88" s="568"/>
      <c r="I88" s="568"/>
      <c r="J88" s="568"/>
      <c r="K88" s="21"/>
      <c r="L88" s="608"/>
      <c r="M88" s="608"/>
      <c r="N88" s="608"/>
      <c r="O88" s="10"/>
    </row>
    <row r="89" spans="1:15" ht="6.75" customHeight="1" x14ac:dyDescent="0.25">
      <c r="A89" s="529"/>
      <c r="B89" s="530"/>
      <c r="C89" s="530"/>
      <c r="D89" s="530"/>
      <c r="E89" s="530"/>
      <c r="F89" s="530"/>
      <c r="G89" s="530"/>
      <c r="H89" s="530"/>
      <c r="I89" s="530"/>
      <c r="J89" s="530"/>
      <c r="K89" s="530"/>
      <c r="L89" s="530"/>
      <c r="M89" s="530"/>
      <c r="N89" s="530"/>
      <c r="O89" s="571"/>
    </row>
    <row r="90" spans="1:15" ht="21" customHeight="1" x14ac:dyDescent="0.25">
      <c r="A90" s="565" t="s">
        <v>807</v>
      </c>
      <c r="B90" s="572"/>
      <c r="C90" s="572"/>
      <c r="D90" s="572"/>
      <c r="E90" s="572"/>
      <c r="F90" s="2"/>
      <c r="G90" s="569"/>
      <c r="H90" s="569"/>
      <c r="I90" s="569"/>
      <c r="J90" s="569"/>
      <c r="K90" s="9"/>
      <c r="L90" s="9"/>
      <c r="M90" s="572"/>
      <c r="N90" s="572"/>
      <c r="O90" s="591"/>
    </row>
    <row r="91" spans="1:15" ht="8.25" customHeight="1" x14ac:dyDescent="0.25">
      <c r="A91" s="529"/>
      <c r="B91" s="530"/>
      <c r="C91" s="530"/>
      <c r="D91" s="530"/>
      <c r="E91" s="530"/>
      <c r="F91" s="530"/>
      <c r="G91" s="530"/>
      <c r="H91" s="530"/>
      <c r="I91" s="530"/>
      <c r="J91" s="530"/>
      <c r="K91" s="530"/>
      <c r="L91" s="530"/>
      <c r="M91" s="530"/>
      <c r="N91" s="530"/>
      <c r="O91" s="571"/>
    </row>
    <row r="92" spans="1:15" ht="21" customHeight="1" x14ac:dyDescent="0.25">
      <c r="A92" s="565" t="s">
        <v>48</v>
      </c>
      <c r="B92" s="572"/>
      <c r="C92" s="569"/>
      <c r="D92" s="569"/>
      <c r="E92" s="569"/>
      <c r="F92" s="610" t="s">
        <v>40</v>
      </c>
      <c r="G92" s="611"/>
      <c r="H92" s="611"/>
      <c r="I92" s="611"/>
      <c r="J92" s="611"/>
      <c r="K92" s="21"/>
      <c r="L92" s="608"/>
      <c r="M92" s="608"/>
      <c r="N92" s="608"/>
      <c r="O92" s="10"/>
    </row>
    <row r="93" spans="1:15" ht="8.25" customHeight="1" x14ac:dyDescent="0.25">
      <c r="A93" s="529"/>
      <c r="B93" s="530"/>
      <c r="C93" s="530"/>
      <c r="D93" s="530"/>
      <c r="E93" s="530"/>
      <c r="F93" s="530"/>
      <c r="G93" s="530"/>
      <c r="H93" s="530"/>
      <c r="I93" s="530"/>
      <c r="J93" s="530"/>
      <c r="K93" s="530"/>
      <c r="L93" s="530"/>
      <c r="M93" s="530"/>
      <c r="N93" s="530"/>
      <c r="O93" s="571"/>
    </row>
    <row r="94" spans="1:15" ht="21" customHeight="1" x14ac:dyDescent="0.25">
      <c r="A94" s="565" t="s">
        <v>801</v>
      </c>
      <c r="B94" s="572"/>
      <c r="C94" s="572"/>
      <c r="D94" s="572"/>
      <c r="E94" s="572"/>
      <c r="F94" s="2"/>
      <c r="G94" s="569"/>
      <c r="H94" s="569"/>
      <c r="I94" s="569"/>
      <c r="J94" s="569"/>
      <c r="K94" s="9"/>
      <c r="L94" s="9"/>
      <c r="M94" s="572"/>
      <c r="N94" s="572"/>
      <c r="O94" s="591"/>
    </row>
    <row r="95" spans="1:15" ht="8.25" customHeight="1" x14ac:dyDescent="0.25">
      <c r="A95" s="529"/>
      <c r="B95" s="530"/>
      <c r="C95" s="530"/>
      <c r="D95" s="530"/>
      <c r="E95" s="530"/>
      <c r="F95" s="530"/>
      <c r="G95" s="530"/>
      <c r="H95" s="530"/>
      <c r="I95" s="530"/>
      <c r="J95" s="530"/>
      <c r="K95" s="530"/>
      <c r="L95" s="530"/>
      <c r="M95" s="530"/>
      <c r="N95" s="530"/>
      <c r="O95" s="571"/>
    </row>
    <row r="96" spans="1:15" ht="21" customHeight="1" x14ac:dyDescent="0.25">
      <c r="A96" s="565" t="s">
        <v>43</v>
      </c>
      <c r="B96" s="572"/>
      <c r="C96" s="569"/>
      <c r="D96" s="569"/>
      <c r="E96" s="569"/>
      <c r="F96" s="573" t="s">
        <v>40</v>
      </c>
      <c r="G96" s="568"/>
      <c r="H96" s="568"/>
      <c r="I96" s="568"/>
      <c r="J96" s="568"/>
      <c r="K96" s="21"/>
      <c r="L96" s="608"/>
      <c r="M96" s="608"/>
      <c r="N96" s="608"/>
      <c r="O96" s="10"/>
    </row>
    <row r="97" spans="1:15" ht="11.25" customHeight="1" x14ac:dyDescent="0.25">
      <c r="A97" s="529"/>
      <c r="B97" s="530"/>
      <c r="C97" s="530"/>
      <c r="D97" s="530"/>
      <c r="E97" s="530"/>
      <c r="F97" s="530"/>
      <c r="G97" s="530"/>
      <c r="H97" s="530"/>
      <c r="I97" s="530"/>
      <c r="J97" s="530"/>
      <c r="K97" s="530"/>
      <c r="L97" s="530"/>
      <c r="M97" s="530"/>
      <c r="N97" s="530"/>
      <c r="O97" s="571"/>
    </row>
    <row r="98" spans="1:15" ht="21" customHeight="1" x14ac:dyDescent="0.25">
      <c r="A98" s="565" t="s">
        <v>802</v>
      </c>
      <c r="B98" s="572"/>
      <c r="C98" s="572"/>
      <c r="D98" s="572"/>
      <c r="E98" s="572"/>
      <c r="F98" s="2"/>
      <c r="G98" s="569"/>
      <c r="H98" s="569"/>
      <c r="I98" s="569"/>
      <c r="J98" s="569"/>
      <c r="K98" s="9"/>
      <c r="L98" s="9"/>
      <c r="M98" s="572"/>
      <c r="N98" s="572"/>
      <c r="O98" s="591"/>
    </row>
    <row r="99" spans="1:15" ht="5.0999999999999996" customHeight="1" x14ac:dyDescent="0.25">
      <c r="A99" s="529"/>
      <c r="B99" s="530"/>
      <c r="C99" s="530"/>
      <c r="D99" s="530"/>
      <c r="E99" s="530"/>
      <c r="F99" s="530"/>
      <c r="G99" s="530"/>
      <c r="H99" s="530"/>
      <c r="I99" s="530"/>
      <c r="J99" s="530"/>
      <c r="K99" s="530"/>
      <c r="L99" s="530"/>
      <c r="M99" s="530"/>
      <c r="N99" s="530"/>
      <c r="O99" s="571"/>
    </row>
    <row r="100" spans="1:15" ht="21" customHeight="1" x14ac:dyDescent="0.25">
      <c r="A100" s="565" t="s">
        <v>49</v>
      </c>
      <c r="B100" s="572"/>
      <c r="C100" s="569"/>
      <c r="D100" s="569"/>
      <c r="E100" s="569"/>
      <c r="F100" s="573" t="s">
        <v>40</v>
      </c>
      <c r="G100" s="568"/>
      <c r="H100" s="568"/>
      <c r="I100" s="568"/>
      <c r="J100" s="568"/>
      <c r="K100" s="21"/>
      <c r="L100" s="608"/>
      <c r="M100" s="608"/>
      <c r="N100" s="608"/>
      <c r="O100" s="10"/>
    </row>
    <row r="101" spans="1:15" ht="5.0999999999999996" customHeight="1" x14ac:dyDescent="0.25">
      <c r="A101" s="529"/>
      <c r="B101" s="530"/>
      <c r="C101" s="530"/>
      <c r="D101" s="530"/>
      <c r="E101" s="530"/>
      <c r="F101" s="530"/>
      <c r="G101" s="530"/>
      <c r="H101" s="530"/>
      <c r="I101" s="530"/>
      <c r="J101" s="530"/>
      <c r="K101" s="530"/>
      <c r="L101" s="530"/>
      <c r="M101" s="530"/>
      <c r="N101" s="530"/>
      <c r="O101" s="571"/>
    </row>
    <row r="102" spans="1:15" ht="27" customHeight="1" x14ac:dyDescent="0.25">
      <c r="A102" s="565" t="s">
        <v>808</v>
      </c>
      <c r="B102" s="572"/>
      <c r="C102" s="572"/>
      <c r="D102" s="572"/>
      <c r="E102" s="572"/>
      <c r="F102" s="2"/>
      <c r="G102" s="569"/>
      <c r="H102" s="569"/>
      <c r="I102" s="569"/>
      <c r="J102" s="569"/>
      <c r="K102" s="9"/>
      <c r="L102" s="9"/>
      <c r="M102" s="572"/>
      <c r="N102" s="572"/>
      <c r="O102" s="591"/>
    </row>
    <row r="103" spans="1:15" ht="5.0999999999999996" customHeight="1" x14ac:dyDescent="0.25">
      <c r="A103" s="529"/>
      <c r="B103" s="530"/>
      <c r="C103" s="530"/>
      <c r="D103" s="530"/>
      <c r="E103" s="530"/>
      <c r="F103" s="530"/>
      <c r="G103" s="530"/>
      <c r="H103" s="530"/>
      <c r="I103" s="530"/>
      <c r="J103" s="530"/>
      <c r="K103" s="530"/>
      <c r="L103" s="530"/>
      <c r="M103" s="530"/>
      <c r="N103" s="530"/>
      <c r="O103" s="571"/>
    </row>
    <row r="104" spans="1:15" ht="21" customHeight="1" x14ac:dyDescent="0.25">
      <c r="A104" s="565" t="s">
        <v>50</v>
      </c>
      <c r="B104" s="572"/>
      <c r="C104" s="569"/>
      <c r="D104" s="569"/>
      <c r="E104" s="569"/>
      <c r="F104" s="573" t="s">
        <v>40</v>
      </c>
      <c r="G104" s="568"/>
      <c r="H104" s="568"/>
      <c r="I104" s="568"/>
      <c r="J104" s="568"/>
      <c r="K104" s="21"/>
      <c r="L104" s="608"/>
      <c r="M104" s="608"/>
      <c r="N104" s="608"/>
      <c r="O104" s="10"/>
    </row>
    <row r="105" spans="1:15" ht="9.75" customHeight="1" x14ac:dyDescent="0.25">
      <c r="A105" s="529"/>
      <c r="B105" s="530"/>
      <c r="C105" s="530"/>
      <c r="D105" s="530"/>
      <c r="E105" s="530"/>
      <c r="F105" s="530"/>
      <c r="G105" s="530"/>
      <c r="H105" s="530"/>
      <c r="I105" s="530"/>
      <c r="J105" s="530"/>
      <c r="K105" s="530"/>
      <c r="L105" s="530"/>
      <c r="M105" s="530"/>
      <c r="N105" s="530"/>
      <c r="O105" s="571"/>
    </row>
    <row r="106" spans="1:15" ht="27" customHeight="1" x14ac:dyDescent="0.25">
      <c r="A106" s="565" t="s">
        <v>803</v>
      </c>
      <c r="B106" s="572"/>
      <c r="C106" s="612"/>
      <c r="D106" s="612"/>
      <c r="E106" s="612"/>
      <c r="F106" s="613" t="s">
        <v>51</v>
      </c>
      <c r="G106" s="572"/>
      <c r="H106" s="572"/>
      <c r="I106" s="572"/>
      <c r="J106" s="572"/>
      <c r="K106" s="22"/>
      <c r="L106" s="612"/>
      <c r="M106" s="612"/>
      <c r="N106" s="612"/>
      <c r="O106" s="10"/>
    </row>
    <row r="107" spans="1:15" ht="9.75" customHeight="1" x14ac:dyDescent="0.25">
      <c r="A107" s="529"/>
      <c r="B107" s="530"/>
      <c r="C107" s="530"/>
      <c r="D107" s="530"/>
      <c r="E107" s="530"/>
      <c r="F107" s="530"/>
      <c r="G107" s="530"/>
      <c r="H107" s="530"/>
      <c r="I107" s="530"/>
      <c r="J107" s="530"/>
      <c r="K107" s="530"/>
      <c r="L107" s="530"/>
      <c r="M107" s="530"/>
      <c r="N107" s="530"/>
      <c r="O107" s="571"/>
    </row>
    <row r="108" spans="1:15" ht="27" customHeight="1" x14ac:dyDescent="0.25">
      <c r="A108" s="565" t="s">
        <v>809</v>
      </c>
      <c r="B108" s="572"/>
      <c r="C108" s="572"/>
      <c r="D108" s="572"/>
      <c r="E108" s="572"/>
      <c r="F108" s="2"/>
      <c r="G108" s="569"/>
      <c r="H108" s="569"/>
      <c r="I108" s="569"/>
      <c r="J108" s="569"/>
      <c r="K108" s="9"/>
      <c r="L108" s="9"/>
      <c r="M108" s="572"/>
      <c r="N108" s="572"/>
      <c r="O108" s="591"/>
    </row>
    <row r="109" spans="1:15" ht="5.0999999999999996" customHeight="1" x14ac:dyDescent="0.25">
      <c r="A109" s="529"/>
      <c r="B109" s="530"/>
      <c r="C109" s="530"/>
      <c r="D109" s="530"/>
      <c r="E109" s="530"/>
      <c r="F109" s="530"/>
      <c r="G109" s="530"/>
      <c r="H109" s="530"/>
      <c r="I109" s="530"/>
      <c r="J109" s="530"/>
      <c r="K109" s="530"/>
      <c r="L109" s="530"/>
      <c r="M109" s="530"/>
      <c r="N109" s="530"/>
      <c r="O109" s="571"/>
    </row>
    <row r="110" spans="1:15" ht="21" customHeight="1" x14ac:dyDescent="0.25">
      <c r="A110" s="565" t="s">
        <v>43</v>
      </c>
      <c r="B110" s="572"/>
      <c r="C110" s="569"/>
      <c r="D110" s="569"/>
      <c r="E110" s="569"/>
      <c r="F110" s="573" t="s">
        <v>40</v>
      </c>
      <c r="G110" s="568"/>
      <c r="H110" s="568"/>
      <c r="I110" s="568"/>
      <c r="J110" s="568"/>
      <c r="K110" s="21"/>
      <c r="L110" s="608"/>
      <c r="M110" s="608"/>
      <c r="N110" s="608"/>
      <c r="O110" s="10"/>
    </row>
    <row r="111" spans="1:15" s="8" customFormat="1" ht="9" customHeight="1" x14ac:dyDescent="0.25">
      <c r="A111" s="529"/>
      <c r="B111" s="530"/>
      <c r="C111" s="530"/>
      <c r="D111" s="530"/>
      <c r="E111" s="530"/>
      <c r="F111" s="530"/>
      <c r="G111" s="530"/>
      <c r="H111" s="530"/>
      <c r="I111" s="530"/>
      <c r="J111" s="530"/>
      <c r="K111" s="530"/>
      <c r="L111" s="530"/>
      <c r="M111" s="530"/>
      <c r="N111" s="530"/>
      <c r="O111" s="571"/>
    </row>
    <row r="112" spans="1:15" ht="24" customHeight="1" x14ac:dyDescent="0.25">
      <c r="A112" s="548" t="s">
        <v>52</v>
      </c>
      <c r="B112" s="533"/>
      <c r="C112" s="567" t="s">
        <v>53</v>
      </c>
      <c r="D112" s="567"/>
      <c r="E112" s="567"/>
      <c r="F112" s="567"/>
      <c r="G112" s="567"/>
      <c r="H112" s="567"/>
      <c r="I112" s="567"/>
      <c r="J112" s="567"/>
      <c r="K112" s="567"/>
      <c r="L112" s="567"/>
      <c r="M112" s="567"/>
      <c r="N112" s="567"/>
      <c r="O112" s="3"/>
    </row>
    <row r="113" spans="1:15" ht="24" customHeight="1" x14ac:dyDescent="0.25">
      <c r="A113" s="548"/>
      <c r="B113" s="533"/>
      <c r="C113" s="567" t="s">
        <v>54</v>
      </c>
      <c r="D113" s="567"/>
      <c r="E113" s="567"/>
      <c r="F113" s="567"/>
      <c r="G113" s="567"/>
      <c r="H113" s="567"/>
      <c r="I113" s="567"/>
      <c r="J113" s="567"/>
      <c r="K113" s="567"/>
      <c r="L113" s="567"/>
      <c r="M113" s="567"/>
      <c r="N113" s="567"/>
      <c r="O113" s="3"/>
    </row>
    <row r="114" spans="1:15" ht="24" customHeight="1" x14ac:dyDescent="0.25">
      <c r="A114" s="548"/>
      <c r="B114" s="533"/>
      <c r="C114" s="567" t="s">
        <v>55</v>
      </c>
      <c r="D114" s="567"/>
      <c r="E114" s="567"/>
      <c r="F114" s="567"/>
      <c r="G114" s="567"/>
      <c r="H114" s="567"/>
      <c r="I114" s="567"/>
      <c r="J114" s="567"/>
      <c r="K114" s="567"/>
      <c r="L114" s="567"/>
      <c r="M114" s="567"/>
      <c r="N114" s="567"/>
      <c r="O114" s="3"/>
    </row>
    <row r="115" spans="1:15" ht="5.0999999999999996" customHeight="1" x14ac:dyDescent="0.25">
      <c r="A115" s="529"/>
      <c r="B115" s="530"/>
      <c r="C115" s="530"/>
      <c r="D115" s="530"/>
      <c r="E115" s="530"/>
      <c r="F115" s="530"/>
      <c r="G115" s="530"/>
      <c r="H115" s="530"/>
      <c r="I115" s="530"/>
      <c r="J115" s="530"/>
      <c r="K115" s="530"/>
      <c r="L115" s="530"/>
      <c r="M115" s="530"/>
      <c r="N115" s="530"/>
      <c r="O115" s="571"/>
    </row>
    <row r="116" spans="1:15" ht="21" customHeight="1" x14ac:dyDescent="0.25">
      <c r="A116" s="565" t="s">
        <v>56</v>
      </c>
      <c r="B116" s="572"/>
      <c r="C116" s="572"/>
      <c r="D116" s="572"/>
      <c r="E116" s="572"/>
      <c r="F116" s="566"/>
      <c r="G116" s="614"/>
      <c r="H116" s="614"/>
      <c r="I116" s="614"/>
      <c r="J116" s="23"/>
      <c r="K116" s="23"/>
      <c r="L116" s="23"/>
      <c r="M116" s="23"/>
      <c r="N116" s="23"/>
      <c r="O116" s="24"/>
    </row>
    <row r="117" spans="1:15" s="8" customFormat="1" ht="5.0999999999999996" customHeight="1" x14ac:dyDescent="0.25">
      <c r="A117" s="529"/>
      <c r="B117" s="530"/>
      <c r="C117" s="530"/>
      <c r="D117" s="530"/>
      <c r="E117" s="530"/>
      <c r="F117" s="530"/>
      <c r="G117" s="530"/>
      <c r="H117" s="530"/>
      <c r="I117" s="530"/>
      <c r="J117" s="530"/>
      <c r="K117" s="530"/>
      <c r="L117" s="530"/>
      <c r="M117" s="530"/>
      <c r="N117" s="530"/>
      <c r="O117" s="571"/>
    </row>
    <row r="118" spans="1:15" ht="21" customHeight="1" x14ac:dyDescent="0.25">
      <c r="A118" s="565" t="s">
        <v>57</v>
      </c>
      <c r="B118" s="572"/>
      <c r="C118" s="572"/>
      <c r="D118" s="572"/>
      <c r="E118" s="572"/>
      <c r="F118" s="566"/>
      <c r="G118" s="614"/>
      <c r="H118" s="614"/>
      <c r="I118" s="614"/>
      <c r="J118" s="9"/>
      <c r="K118" s="23"/>
      <c r="L118" s="23"/>
      <c r="M118" s="23"/>
      <c r="N118" s="9"/>
      <c r="O118" s="10"/>
    </row>
    <row r="119" spans="1:15" s="8" customFormat="1" ht="5.0999999999999996" customHeight="1" x14ac:dyDescent="0.25">
      <c r="A119" s="529"/>
      <c r="B119" s="530"/>
      <c r="C119" s="530"/>
      <c r="D119" s="530"/>
      <c r="E119" s="530"/>
      <c r="F119" s="530"/>
      <c r="G119" s="530"/>
      <c r="H119" s="530"/>
      <c r="I119" s="530"/>
      <c r="J119" s="530"/>
      <c r="K119" s="530"/>
      <c r="L119" s="530"/>
      <c r="M119" s="530"/>
      <c r="N119" s="530"/>
      <c r="O119" s="571"/>
    </row>
    <row r="120" spans="1:15" ht="23.25" customHeight="1" x14ac:dyDescent="0.25">
      <c r="A120" s="565" t="s">
        <v>58</v>
      </c>
      <c r="B120" s="572"/>
      <c r="C120" s="572"/>
      <c r="D120" s="572"/>
      <c r="E120" s="572"/>
      <c r="F120" s="18"/>
      <c r="G120" s="569"/>
      <c r="H120" s="569"/>
      <c r="I120" s="569"/>
      <c r="J120" s="530" t="s">
        <v>59</v>
      </c>
      <c r="K120" s="530"/>
      <c r="L120" s="618"/>
      <c r="M120" s="618"/>
      <c r="N120" s="618"/>
      <c r="O120" s="19"/>
    </row>
    <row r="121" spans="1:15" ht="5.0999999999999996" customHeight="1" x14ac:dyDescent="0.25">
      <c r="A121" s="529"/>
      <c r="B121" s="530"/>
      <c r="C121" s="530"/>
      <c r="D121" s="530"/>
      <c r="E121" s="530"/>
      <c r="F121" s="530"/>
      <c r="G121" s="530"/>
      <c r="H121" s="530"/>
      <c r="I121" s="530"/>
      <c r="J121" s="530"/>
      <c r="K121" s="530"/>
      <c r="L121" s="530"/>
      <c r="M121" s="530"/>
      <c r="N121" s="530"/>
      <c r="O121" s="571"/>
    </row>
    <row r="122" spans="1:15" ht="21" customHeight="1" x14ac:dyDescent="0.2">
      <c r="A122" s="565" t="s">
        <v>60</v>
      </c>
      <c r="B122" s="572"/>
      <c r="C122" s="572"/>
      <c r="D122" s="572"/>
      <c r="E122" s="572"/>
      <c r="F122" s="18"/>
      <c r="G122" s="25"/>
      <c r="H122" s="25"/>
      <c r="I122" s="25"/>
      <c r="J122" s="26"/>
      <c r="K122" s="26"/>
      <c r="L122" s="18"/>
      <c r="M122" s="18"/>
      <c r="N122" s="18"/>
      <c r="O122" s="20"/>
    </row>
    <row r="123" spans="1:15" ht="21" customHeight="1" thickBot="1" x14ac:dyDescent="0.25">
      <c r="A123" s="4"/>
      <c r="B123" s="5"/>
      <c r="C123" s="5"/>
      <c r="D123" s="5"/>
      <c r="E123" s="5"/>
      <c r="F123" s="18"/>
      <c r="G123" s="8"/>
      <c r="H123" s="25"/>
      <c r="I123" s="25"/>
      <c r="J123" s="26"/>
      <c r="K123" s="26"/>
      <c r="L123" s="18"/>
      <c r="M123" s="18"/>
      <c r="N123" s="18"/>
      <c r="O123" s="20"/>
    </row>
    <row r="124" spans="1:15" ht="16.5" customHeight="1" x14ac:dyDescent="0.25">
      <c r="A124" s="4"/>
      <c r="B124" s="581" t="s">
        <v>61</v>
      </c>
      <c r="C124" s="583"/>
      <c r="D124" s="587" t="s">
        <v>62</v>
      </c>
      <c r="E124" s="588"/>
      <c r="F124" s="602"/>
      <c r="G124" s="581" t="s">
        <v>63</v>
      </c>
      <c r="H124" s="582"/>
      <c r="I124" s="582"/>
      <c r="J124" s="583"/>
      <c r="K124" s="587" t="s">
        <v>64</v>
      </c>
      <c r="L124" s="589"/>
      <c r="M124" s="18"/>
      <c r="N124" s="18"/>
      <c r="O124" s="20"/>
    </row>
    <row r="125" spans="1:15" ht="24.75" customHeight="1" x14ac:dyDescent="0.25">
      <c r="A125" s="4"/>
      <c r="B125" s="584"/>
      <c r="C125" s="586"/>
      <c r="D125" s="615" t="s">
        <v>65</v>
      </c>
      <c r="E125" s="616"/>
      <c r="F125" s="617"/>
      <c r="G125" s="584"/>
      <c r="H125" s="585"/>
      <c r="I125" s="585"/>
      <c r="J125" s="586"/>
      <c r="K125" s="534" t="s">
        <v>66</v>
      </c>
      <c r="L125" s="590"/>
      <c r="M125" s="18"/>
      <c r="N125" s="18"/>
      <c r="O125" s="20"/>
    </row>
    <row r="126" spans="1:15" ht="21" customHeight="1" x14ac:dyDescent="0.2">
      <c r="A126" s="4"/>
      <c r="B126" s="548"/>
      <c r="C126" s="533"/>
      <c r="D126" s="533"/>
      <c r="E126" s="533"/>
      <c r="F126" s="533"/>
      <c r="G126" s="623"/>
      <c r="H126" s="623"/>
      <c r="I126" s="623"/>
      <c r="J126" s="623"/>
      <c r="K126" s="533"/>
      <c r="L126" s="592"/>
      <c r="M126" s="18"/>
      <c r="N126" s="18"/>
      <c r="O126" s="20"/>
    </row>
    <row r="127" spans="1:15" ht="21" customHeight="1" x14ac:dyDescent="0.2">
      <c r="A127" s="4"/>
      <c r="B127" s="548"/>
      <c r="C127" s="533"/>
      <c r="D127" s="533"/>
      <c r="E127" s="533"/>
      <c r="F127" s="533"/>
      <c r="G127" s="623"/>
      <c r="H127" s="623"/>
      <c r="I127" s="623"/>
      <c r="J127" s="623"/>
      <c r="K127" s="533"/>
      <c r="L127" s="592"/>
      <c r="M127" s="18"/>
      <c r="N127" s="18"/>
      <c r="O127" s="20"/>
    </row>
    <row r="128" spans="1:15" ht="21" customHeight="1" thickBot="1" x14ac:dyDescent="0.25">
      <c r="A128" s="4"/>
      <c r="B128" s="549"/>
      <c r="C128" s="550"/>
      <c r="D128" s="550"/>
      <c r="E128" s="550"/>
      <c r="F128" s="550"/>
      <c r="G128" s="619"/>
      <c r="H128" s="619"/>
      <c r="I128" s="619"/>
      <c r="J128" s="619"/>
      <c r="K128" s="550"/>
      <c r="L128" s="596"/>
      <c r="M128" s="18"/>
      <c r="N128" s="18"/>
      <c r="O128" s="20"/>
    </row>
    <row r="129" spans="1:15" ht="8.25" customHeight="1" x14ac:dyDescent="0.2">
      <c r="A129" s="241"/>
      <c r="B129" s="243"/>
      <c r="C129" s="243"/>
      <c r="D129" s="243"/>
      <c r="E129" s="243"/>
      <c r="F129" s="243"/>
      <c r="G129" s="312"/>
      <c r="H129" s="312"/>
      <c r="I129" s="312"/>
      <c r="J129" s="312"/>
      <c r="K129" s="243"/>
      <c r="L129" s="243"/>
      <c r="M129" s="247"/>
      <c r="N129" s="247"/>
      <c r="O129" s="249"/>
    </row>
    <row r="130" spans="1:15" ht="21" customHeight="1" x14ac:dyDescent="0.25">
      <c r="A130" s="541" t="s">
        <v>798</v>
      </c>
      <c r="B130" s="542"/>
      <c r="C130" s="542"/>
      <c r="D130" s="542"/>
      <c r="E130" s="542"/>
      <c r="F130" s="542"/>
      <c r="G130" s="542"/>
      <c r="H130" s="542"/>
      <c r="I130" s="542"/>
      <c r="J130" s="542"/>
      <c r="K130" s="542"/>
      <c r="L130" s="542"/>
      <c r="M130" s="542"/>
      <c r="N130" s="542"/>
      <c r="O130" s="543"/>
    </row>
    <row r="131" spans="1:15" ht="7.5" customHeight="1" x14ac:dyDescent="0.2">
      <c r="A131" s="241"/>
      <c r="B131" s="243"/>
      <c r="C131" s="243"/>
      <c r="D131" s="243"/>
      <c r="E131" s="243"/>
      <c r="F131" s="243"/>
      <c r="G131" s="312"/>
      <c r="H131" s="312"/>
      <c r="I131" s="312"/>
      <c r="J131" s="312"/>
      <c r="K131" s="243"/>
      <c r="L131" s="243"/>
      <c r="M131" s="247"/>
      <c r="N131" s="247"/>
      <c r="O131" s="249"/>
    </row>
    <row r="132" spans="1:15" ht="20.25" customHeight="1" x14ac:dyDescent="0.2">
      <c r="A132" s="628" t="s">
        <v>1134</v>
      </c>
      <c r="B132" s="629"/>
      <c r="C132" s="629"/>
      <c r="D132" s="629"/>
      <c r="E132" s="629"/>
      <c r="F132" s="357"/>
      <c r="G132" s="312" t="s">
        <v>145</v>
      </c>
      <c r="H132" s="623"/>
      <c r="I132" s="623"/>
      <c r="J132" s="623"/>
      <c r="K132" s="623"/>
      <c r="L132" s="623"/>
      <c r="M132" s="623"/>
      <c r="N132" s="623"/>
      <c r="O132" s="249"/>
    </row>
    <row r="133" spans="1:15" ht="21" customHeight="1" x14ac:dyDescent="0.2">
      <c r="A133" s="628"/>
      <c r="B133" s="629"/>
      <c r="C133" s="629"/>
      <c r="D133" s="629"/>
      <c r="E133" s="629"/>
      <c r="F133" s="359"/>
      <c r="G133" s="312"/>
      <c r="H133" s="630"/>
      <c r="I133" s="630"/>
      <c r="J133" s="630"/>
      <c r="K133" s="630"/>
      <c r="L133" s="630"/>
      <c r="M133" s="630"/>
      <c r="N133" s="630"/>
      <c r="O133" s="249"/>
    </row>
    <row r="134" spans="1:15" ht="18.75" customHeight="1" x14ac:dyDescent="0.2">
      <c r="A134" s="628"/>
      <c r="B134" s="629"/>
      <c r="C134" s="629"/>
      <c r="D134" s="629"/>
      <c r="E134" s="629"/>
      <c r="F134" s="359"/>
      <c r="G134" s="312"/>
      <c r="H134" s="312"/>
      <c r="I134" s="312"/>
      <c r="J134" s="312"/>
      <c r="K134" s="359"/>
      <c r="L134" s="359"/>
      <c r="M134" s="370"/>
      <c r="N134" s="370"/>
      <c r="O134" s="371"/>
    </row>
    <row r="135" spans="1:15" ht="9.75" customHeight="1" x14ac:dyDescent="0.2">
      <c r="A135" s="376"/>
      <c r="B135" s="377"/>
      <c r="C135" s="377"/>
      <c r="D135" s="377"/>
      <c r="E135" s="377"/>
      <c r="F135" s="359"/>
      <c r="G135" s="312"/>
      <c r="H135" s="312"/>
      <c r="I135" s="312"/>
      <c r="J135" s="312"/>
      <c r="K135" s="359"/>
      <c r="L135" s="359"/>
      <c r="M135" s="370"/>
      <c r="N135" s="370"/>
      <c r="O135" s="371"/>
    </row>
    <row r="136" spans="1:15" ht="21" customHeight="1" x14ac:dyDescent="0.2">
      <c r="A136" s="626" t="s">
        <v>120</v>
      </c>
      <c r="B136" s="627"/>
      <c r="C136" s="627"/>
      <c r="D136" s="627"/>
      <c r="E136" s="627"/>
      <c r="F136" s="357"/>
      <c r="G136" s="312"/>
      <c r="H136" s="623"/>
      <c r="I136" s="623"/>
      <c r="J136" s="623"/>
      <c r="K136" s="623"/>
      <c r="L136" s="623"/>
      <c r="M136" s="623"/>
      <c r="N136" s="623"/>
      <c r="O136" s="371"/>
    </row>
    <row r="137" spans="1:15" ht="9.75" customHeight="1" x14ac:dyDescent="0.2">
      <c r="A137" s="376"/>
      <c r="B137" s="377"/>
      <c r="C137" s="377"/>
      <c r="D137" s="377"/>
      <c r="E137" s="377"/>
      <c r="F137" s="333"/>
      <c r="G137" s="312"/>
      <c r="H137" s="312"/>
      <c r="I137" s="312"/>
      <c r="J137" s="312"/>
      <c r="K137" s="333"/>
      <c r="L137" s="333"/>
      <c r="M137" s="339"/>
      <c r="N137" s="339"/>
      <c r="O137" s="340"/>
    </row>
    <row r="138" spans="1:15" ht="21" customHeight="1" x14ac:dyDescent="0.2">
      <c r="A138" s="565" t="s">
        <v>1135</v>
      </c>
      <c r="B138" s="572"/>
      <c r="C138" s="572"/>
      <c r="D138" s="572"/>
      <c r="E138" s="572"/>
      <c r="F138" s="357"/>
      <c r="G138" s="312" t="s">
        <v>145</v>
      </c>
      <c r="H138" s="623"/>
      <c r="I138" s="623"/>
      <c r="J138" s="623"/>
      <c r="K138" s="623"/>
      <c r="L138" s="623"/>
      <c r="M138" s="623"/>
      <c r="N138" s="623"/>
      <c r="O138" s="249"/>
    </row>
    <row r="139" spans="1:15" ht="9" customHeight="1" x14ac:dyDescent="0.2">
      <c r="A139" s="565"/>
      <c r="B139" s="572"/>
      <c r="C139" s="572"/>
      <c r="D139" s="572"/>
      <c r="E139" s="572"/>
      <c r="F139" s="243"/>
      <c r="G139" s="312"/>
      <c r="H139" s="312"/>
      <c r="I139" s="312"/>
      <c r="J139" s="312"/>
      <c r="K139" s="243"/>
      <c r="L139" s="243"/>
      <c r="M139" s="247"/>
      <c r="N139" s="247"/>
      <c r="O139" s="249"/>
    </row>
    <row r="140" spans="1:15" ht="3" customHeight="1" x14ac:dyDescent="0.2">
      <c r="A140" s="355"/>
      <c r="B140" s="356"/>
      <c r="C140" s="356"/>
      <c r="D140" s="356"/>
      <c r="E140" s="356"/>
      <c r="F140" s="359"/>
      <c r="G140" s="312"/>
      <c r="H140" s="312"/>
      <c r="I140" s="312"/>
      <c r="J140" s="312"/>
      <c r="K140" s="359"/>
      <c r="L140" s="359"/>
      <c r="M140" s="370"/>
      <c r="N140" s="370"/>
      <c r="O140" s="371"/>
    </row>
    <row r="141" spans="1:15" ht="24" customHeight="1" x14ac:dyDescent="0.2">
      <c r="A141" s="565" t="s">
        <v>1121</v>
      </c>
      <c r="B141" s="572"/>
      <c r="C141" s="572"/>
      <c r="D141" s="572"/>
      <c r="E141" s="572"/>
      <c r="F141" s="357"/>
      <c r="G141" s="312" t="s">
        <v>145</v>
      </c>
      <c r="H141" s="623"/>
      <c r="I141" s="623"/>
      <c r="J141" s="623"/>
      <c r="K141" s="623"/>
      <c r="L141" s="623"/>
      <c r="M141" s="623"/>
      <c r="N141" s="623"/>
      <c r="O141" s="249"/>
    </row>
    <row r="142" spans="1:15" ht="9" customHeight="1" x14ac:dyDescent="0.2">
      <c r="B142" s="244"/>
      <c r="C142" s="244"/>
      <c r="D142" s="244"/>
      <c r="E142" s="244"/>
      <c r="F142" s="243"/>
      <c r="G142" s="312"/>
      <c r="H142" s="312"/>
      <c r="I142" s="312"/>
      <c r="J142" s="312"/>
      <c r="K142" s="243"/>
      <c r="L142" s="243"/>
      <c r="M142" s="247"/>
      <c r="N142" s="247"/>
      <c r="O142" s="249"/>
    </row>
    <row r="143" spans="1:15" ht="21" customHeight="1" x14ac:dyDescent="0.2">
      <c r="A143" s="565" t="s">
        <v>1122</v>
      </c>
      <c r="B143" s="572"/>
      <c r="C143" s="572"/>
      <c r="D143" s="572"/>
      <c r="E143" s="572"/>
      <c r="F143" s="357"/>
      <c r="G143" s="312" t="s">
        <v>145</v>
      </c>
      <c r="H143" s="623"/>
      <c r="I143" s="623"/>
      <c r="J143" s="623"/>
      <c r="K143" s="623"/>
      <c r="L143" s="623"/>
      <c r="M143" s="623"/>
      <c r="N143" s="623"/>
      <c r="O143" s="249"/>
    </row>
    <row r="144" spans="1:15" ht="9.75" customHeight="1" x14ac:dyDescent="0.2">
      <c r="A144" s="241"/>
      <c r="B144" s="242"/>
      <c r="C144" s="242"/>
      <c r="D144" s="242"/>
      <c r="E144" s="242"/>
      <c r="F144" s="243"/>
      <c r="G144" s="312"/>
      <c r="H144" s="312"/>
      <c r="I144" s="312"/>
      <c r="J144" s="312"/>
      <c r="K144" s="243"/>
      <c r="L144" s="243"/>
      <c r="M144" s="247"/>
      <c r="N144" s="247"/>
      <c r="O144" s="249"/>
    </row>
    <row r="145" spans="1:15" ht="21" customHeight="1" x14ac:dyDescent="0.2">
      <c r="A145" s="624" t="s">
        <v>1123</v>
      </c>
      <c r="B145" s="625"/>
      <c r="C145" s="625"/>
      <c r="D145" s="625"/>
      <c r="E145" s="625"/>
      <c r="F145" s="357"/>
      <c r="G145" s="312" t="s">
        <v>145</v>
      </c>
      <c r="H145" s="623"/>
      <c r="I145" s="623"/>
      <c r="J145" s="623"/>
      <c r="K145" s="623"/>
      <c r="L145" s="623"/>
      <c r="M145" s="623"/>
      <c r="N145" s="623"/>
      <c r="O145" s="249"/>
    </row>
    <row r="146" spans="1:15" ht="9" customHeight="1" x14ac:dyDescent="0.2">
      <c r="A146" s="241"/>
      <c r="B146" s="242"/>
      <c r="C146" s="242"/>
      <c r="D146" s="242"/>
      <c r="E146" s="242"/>
      <c r="F146" s="243"/>
      <c r="G146" s="312"/>
      <c r="H146" s="312"/>
      <c r="I146" s="312"/>
      <c r="J146" s="312"/>
      <c r="K146" s="243"/>
      <c r="L146" s="243"/>
      <c r="M146" s="247"/>
      <c r="N146" s="247"/>
      <c r="O146" s="249"/>
    </row>
    <row r="147" spans="1:15" ht="21" customHeight="1" x14ac:dyDescent="0.2">
      <c r="A147" s="565" t="s">
        <v>1090</v>
      </c>
      <c r="B147" s="572"/>
      <c r="C147" s="572"/>
      <c r="D147" s="572"/>
      <c r="E147" s="572"/>
      <c r="F147" s="357"/>
      <c r="G147" s="312" t="s">
        <v>145</v>
      </c>
      <c r="H147" s="623"/>
      <c r="I147" s="623"/>
      <c r="J147" s="623"/>
      <c r="K147" s="623"/>
      <c r="L147" s="623"/>
      <c r="M147" s="623"/>
      <c r="N147" s="623"/>
      <c r="O147" s="249"/>
    </row>
    <row r="148" spans="1:15" ht="9.75" customHeight="1" x14ac:dyDescent="0.2">
      <c r="A148" s="241"/>
      <c r="B148" s="242"/>
      <c r="C148" s="242"/>
      <c r="D148" s="242"/>
      <c r="E148" s="242"/>
      <c r="F148" s="243"/>
      <c r="G148" s="312"/>
      <c r="H148" s="312"/>
      <c r="I148" s="312"/>
      <c r="J148" s="312"/>
      <c r="K148" s="243"/>
      <c r="L148" s="243"/>
      <c r="M148" s="247"/>
      <c r="N148" s="247"/>
      <c r="O148" s="249"/>
    </row>
    <row r="149" spans="1:15" ht="21" customHeight="1" x14ac:dyDescent="0.2">
      <c r="A149" s="624" t="s">
        <v>1089</v>
      </c>
      <c r="B149" s="625"/>
      <c r="C149" s="625"/>
      <c r="D149" s="625"/>
      <c r="E149" s="625"/>
      <c r="F149" s="357"/>
      <c r="G149" s="312" t="s">
        <v>145</v>
      </c>
      <c r="H149" s="623"/>
      <c r="I149" s="623"/>
      <c r="J149" s="623"/>
      <c r="K149" s="623"/>
      <c r="L149" s="623"/>
      <c r="M149" s="623"/>
      <c r="N149" s="623"/>
      <c r="O149" s="249"/>
    </row>
    <row r="150" spans="1:15" ht="9.75" customHeight="1" x14ac:dyDescent="0.2">
      <c r="A150" s="241"/>
      <c r="B150" s="242"/>
      <c r="C150" s="242"/>
      <c r="D150" s="242"/>
      <c r="E150" s="242"/>
      <c r="F150" s="243"/>
      <c r="G150" s="312"/>
      <c r="H150" s="312"/>
      <c r="I150" s="312"/>
      <c r="J150" s="312"/>
      <c r="K150" s="243"/>
      <c r="L150" s="243"/>
      <c r="M150" s="247"/>
      <c r="N150" s="247"/>
      <c r="O150" s="249"/>
    </row>
    <row r="151" spans="1:15" ht="21" customHeight="1" x14ac:dyDescent="0.2">
      <c r="A151" s="624" t="s">
        <v>1091</v>
      </c>
      <c r="B151" s="625"/>
      <c r="C151" s="625"/>
      <c r="D151" s="625"/>
      <c r="E151" s="625"/>
      <c r="F151" s="357"/>
      <c r="G151" s="312" t="s">
        <v>145</v>
      </c>
      <c r="H151" s="623"/>
      <c r="I151" s="623"/>
      <c r="J151" s="623"/>
      <c r="K151" s="623"/>
      <c r="L151" s="623"/>
      <c r="M151" s="623"/>
      <c r="N151" s="623"/>
      <c r="O151" s="249"/>
    </row>
    <row r="152" spans="1:15" ht="9.75" customHeight="1" x14ac:dyDescent="0.2">
      <c r="A152" s="241"/>
      <c r="B152" s="242"/>
      <c r="C152" s="242"/>
      <c r="D152" s="242"/>
      <c r="E152" s="242"/>
      <c r="F152" s="243"/>
      <c r="G152" s="312"/>
      <c r="H152" s="312"/>
      <c r="I152" s="312"/>
      <c r="J152" s="312"/>
      <c r="K152" s="243"/>
      <c r="L152" s="243"/>
      <c r="M152" s="247"/>
      <c r="N152" s="247"/>
      <c r="O152" s="249"/>
    </row>
    <row r="153" spans="1:15" ht="23.25" customHeight="1" x14ac:dyDescent="0.2">
      <c r="A153" s="631" t="s">
        <v>1124</v>
      </c>
      <c r="B153" s="632"/>
      <c r="C153" s="632"/>
      <c r="D153" s="632"/>
      <c r="E153" s="632"/>
      <c r="F153" s="357"/>
      <c r="G153" s="312" t="s">
        <v>145</v>
      </c>
      <c r="H153" s="623"/>
      <c r="I153" s="623"/>
      <c r="J153" s="623"/>
      <c r="K153" s="623"/>
      <c r="L153" s="623"/>
      <c r="M153" s="623"/>
      <c r="N153" s="623"/>
      <c r="O153" s="249"/>
    </row>
    <row r="154" spans="1:15" ht="10.5" customHeight="1" x14ac:dyDescent="0.2">
      <c r="B154" s="244"/>
      <c r="C154" s="244"/>
      <c r="D154" s="244"/>
      <c r="E154" s="244"/>
      <c r="F154" s="243"/>
      <c r="G154" s="312"/>
      <c r="H154" s="312"/>
      <c r="I154" s="312"/>
      <c r="J154" s="312"/>
      <c r="K154" s="243"/>
      <c r="L154" s="243"/>
      <c r="M154" s="247"/>
      <c r="N154" s="247"/>
      <c r="O154" s="249"/>
    </row>
    <row r="155" spans="1:15" ht="24" customHeight="1" x14ac:dyDescent="0.2">
      <c r="A155" s="633" t="s">
        <v>1125</v>
      </c>
      <c r="B155" s="634"/>
      <c r="C155" s="634"/>
      <c r="D155" s="634"/>
      <c r="E155" s="634"/>
      <c r="F155" s="357"/>
      <c r="G155" s="312" t="s">
        <v>145</v>
      </c>
      <c r="H155" s="623"/>
      <c r="I155" s="623"/>
      <c r="J155" s="623"/>
      <c r="K155" s="623"/>
      <c r="L155" s="623"/>
      <c r="M155" s="623"/>
      <c r="N155" s="623"/>
      <c r="O155" s="249"/>
    </row>
    <row r="156" spans="1:15" ht="12.75" customHeight="1" x14ac:dyDescent="0.2">
      <c r="A156" s="633"/>
      <c r="B156" s="634"/>
      <c r="C156" s="634"/>
      <c r="D156" s="634"/>
      <c r="E156" s="634"/>
      <c r="F156" s="333"/>
      <c r="G156" s="312"/>
      <c r="H156" s="312"/>
      <c r="I156" s="312"/>
      <c r="J156" s="312"/>
      <c r="K156" s="312"/>
      <c r="L156" s="312"/>
      <c r="M156" s="312"/>
      <c r="N156" s="312"/>
      <c r="O156" s="340"/>
    </row>
    <row r="157" spans="1:15" ht="15" customHeight="1" x14ac:dyDescent="0.2">
      <c r="A157" s="633"/>
      <c r="B157" s="634"/>
      <c r="C157" s="634"/>
      <c r="D157" s="634"/>
      <c r="E157" s="634"/>
      <c r="F157" s="243"/>
      <c r="G157" s="312"/>
      <c r="H157" s="312"/>
      <c r="I157" s="312"/>
      <c r="J157" s="312"/>
      <c r="K157" s="243"/>
      <c r="L157" s="243"/>
      <c r="M157" s="247"/>
      <c r="N157" s="247"/>
      <c r="O157" s="249"/>
    </row>
    <row r="158" spans="1:15" ht="8.25" customHeight="1" x14ac:dyDescent="0.2">
      <c r="A158" s="334"/>
      <c r="B158" s="335"/>
      <c r="C158" s="335"/>
      <c r="D158" s="335"/>
      <c r="E158" s="335"/>
      <c r="F158" s="333"/>
      <c r="G158" s="312"/>
      <c r="H158" s="312"/>
      <c r="I158" s="312"/>
      <c r="J158" s="312"/>
      <c r="K158" s="333"/>
      <c r="L158" s="333"/>
      <c r="M158" s="339"/>
      <c r="N158" s="339"/>
      <c r="O158" s="340"/>
    </row>
    <row r="159" spans="1:15" ht="25.5" customHeight="1" x14ac:dyDescent="0.2">
      <c r="A159" s="565" t="s">
        <v>1126</v>
      </c>
      <c r="B159" s="572"/>
      <c r="C159" s="572"/>
      <c r="D159" s="572"/>
      <c r="E159" s="572"/>
      <c r="F159" s="357"/>
      <c r="G159" s="312" t="s">
        <v>145</v>
      </c>
      <c r="H159" s="623"/>
      <c r="I159" s="623"/>
      <c r="J159" s="623"/>
      <c r="K159" s="623"/>
      <c r="L159" s="623"/>
      <c r="M159" s="623"/>
      <c r="N159" s="623"/>
      <c r="O159" s="249"/>
    </row>
    <row r="160" spans="1:15" ht="9" customHeight="1" x14ac:dyDescent="0.2">
      <c r="A160" s="4"/>
      <c r="B160" s="5"/>
      <c r="C160" s="18"/>
      <c r="D160" s="18"/>
      <c r="E160" s="18"/>
      <c r="F160" s="18"/>
      <c r="G160" s="25"/>
      <c r="H160" s="25"/>
      <c r="I160" s="25"/>
      <c r="J160" s="26"/>
      <c r="K160" s="26"/>
      <c r="L160" s="18"/>
      <c r="M160" s="18"/>
      <c r="N160" s="18"/>
      <c r="O160" s="20"/>
    </row>
    <row r="161" spans="1:15" ht="0.75" customHeight="1" thickBot="1" x14ac:dyDescent="0.3">
      <c r="A161" s="620"/>
      <c r="B161" s="621"/>
      <c r="C161" s="621"/>
      <c r="D161" s="621"/>
      <c r="E161" s="621"/>
      <c r="F161" s="621"/>
      <c r="G161" s="621"/>
      <c r="H161" s="621"/>
      <c r="I161" s="621"/>
      <c r="J161" s="621"/>
      <c r="K161" s="621"/>
      <c r="L161" s="621"/>
      <c r="M161" s="621"/>
      <c r="N161" s="621"/>
      <c r="O161" s="622"/>
    </row>
  </sheetData>
  <sheetProtection formatCells="0" formatRows="0" insertRows="0" insertHyperlinks="0" sort="0" autoFilter="0" pivotTables="0"/>
  <mergeCells count="286">
    <mergeCell ref="H136:N136"/>
    <mergeCell ref="A132:E134"/>
    <mergeCell ref="A138:E139"/>
    <mergeCell ref="H133:N133"/>
    <mergeCell ref="A153:E153"/>
    <mergeCell ref="A159:E159"/>
    <mergeCell ref="H143:N143"/>
    <mergeCell ref="H145:N145"/>
    <mergeCell ref="H147:N147"/>
    <mergeCell ref="H149:N149"/>
    <mergeCell ref="H151:N151"/>
    <mergeCell ref="H153:N153"/>
    <mergeCell ref="H155:N155"/>
    <mergeCell ref="H159:N159"/>
    <mergeCell ref="A155:E157"/>
    <mergeCell ref="B128:C128"/>
    <mergeCell ref="D128:F128"/>
    <mergeCell ref="G128:J128"/>
    <mergeCell ref="K128:L128"/>
    <mergeCell ref="A161:O161"/>
    <mergeCell ref="B126:C126"/>
    <mergeCell ref="D126:F126"/>
    <mergeCell ref="G126:J126"/>
    <mergeCell ref="K126:L126"/>
    <mergeCell ref="B127:C127"/>
    <mergeCell ref="D127:F127"/>
    <mergeCell ref="G127:J127"/>
    <mergeCell ref="K127:L127"/>
    <mergeCell ref="A130:O130"/>
    <mergeCell ref="A141:E141"/>
    <mergeCell ref="A143:E143"/>
    <mergeCell ref="A145:E145"/>
    <mergeCell ref="A147:E147"/>
    <mergeCell ref="H132:N132"/>
    <mergeCell ref="H138:N138"/>
    <mergeCell ref="H141:N141"/>
    <mergeCell ref="A149:E149"/>
    <mergeCell ref="A151:E151"/>
    <mergeCell ref="A136:E136"/>
    <mergeCell ref="B124:C125"/>
    <mergeCell ref="D124:F124"/>
    <mergeCell ref="G124:J125"/>
    <mergeCell ref="K124:L124"/>
    <mergeCell ref="D125:F125"/>
    <mergeCell ref="K125:L125"/>
    <mergeCell ref="A120:E120"/>
    <mergeCell ref="G120:I120"/>
    <mergeCell ref="J120:K120"/>
    <mergeCell ref="L120:N120"/>
    <mergeCell ref="A121:O121"/>
    <mergeCell ref="A122:E122"/>
    <mergeCell ref="A116:F116"/>
    <mergeCell ref="G116:I116"/>
    <mergeCell ref="A117:O117"/>
    <mergeCell ref="A118:F118"/>
    <mergeCell ref="G118:I118"/>
    <mergeCell ref="A119:O119"/>
    <mergeCell ref="A111:O111"/>
    <mergeCell ref="A112:B114"/>
    <mergeCell ref="C112:N112"/>
    <mergeCell ref="C113:N113"/>
    <mergeCell ref="C114:N114"/>
    <mergeCell ref="A115:O115"/>
    <mergeCell ref="A108:E108"/>
    <mergeCell ref="G108:J108"/>
    <mergeCell ref="M108:O108"/>
    <mergeCell ref="A109:O109"/>
    <mergeCell ref="A110:B110"/>
    <mergeCell ref="C110:E110"/>
    <mergeCell ref="F110:J110"/>
    <mergeCell ref="L110:N110"/>
    <mergeCell ref="A105:O105"/>
    <mergeCell ref="A106:B106"/>
    <mergeCell ref="C106:E106"/>
    <mergeCell ref="F106:J106"/>
    <mergeCell ref="L106:N106"/>
    <mergeCell ref="A107:O107"/>
    <mergeCell ref="A101:O101"/>
    <mergeCell ref="A102:E102"/>
    <mergeCell ref="G102:J102"/>
    <mergeCell ref="M102:O102"/>
    <mergeCell ref="A103:O103"/>
    <mergeCell ref="A104:B104"/>
    <mergeCell ref="C104:E104"/>
    <mergeCell ref="F104:J104"/>
    <mergeCell ref="L104:N104"/>
    <mergeCell ref="A97:O97"/>
    <mergeCell ref="A98:E98"/>
    <mergeCell ref="G98:J98"/>
    <mergeCell ref="M98:O98"/>
    <mergeCell ref="A99:O99"/>
    <mergeCell ref="A100:B100"/>
    <mergeCell ref="C100:E100"/>
    <mergeCell ref="F100:J100"/>
    <mergeCell ref="L100:N100"/>
    <mergeCell ref="A93:O93"/>
    <mergeCell ref="A94:E94"/>
    <mergeCell ref="G94:J94"/>
    <mergeCell ref="M94:O94"/>
    <mergeCell ref="A95:O95"/>
    <mergeCell ref="A96:B96"/>
    <mergeCell ref="C96:E96"/>
    <mergeCell ref="F96:J96"/>
    <mergeCell ref="L96:N96"/>
    <mergeCell ref="A90:E90"/>
    <mergeCell ref="G90:J90"/>
    <mergeCell ref="M90:O90"/>
    <mergeCell ref="A91:O91"/>
    <mergeCell ref="A92:B92"/>
    <mergeCell ref="C92:E92"/>
    <mergeCell ref="F92:J92"/>
    <mergeCell ref="L92:N92"/>
    <mergeCell ref="A87:O87"/>
    <mergeCell ref="A88:B88"/>
    <mergeCell ref="C88:E88"/>
    <mergeCell ref="F88:J88"/>
    <mergeCell ref="L88:N88"/>
    <mergeCell ref="A89:O89"/>
    <mergeCell ref="A84:E84"/>
    <mergeCell ref="G84:J84"/>
    <mergeCell ref="K84:M84"/>
    <mergeCell ref="N84:O84"/>
    <mergeCell ref="A85:O85"/>
    <mergeCell ref="A86:E86"/>
    <mergeCell ref="G86:J86"/>
    <mergeCell ref="M86:O86"/>
    <mergeCell ref="A80:O80"/>
    <mergeCell ref="A81:O81"/>
    <mergeCell ref="A82:E82"/>
    <mergeCell ref="G82:J82"/>
    <mergeCell ref="M82:O82"/>
    <mergeCell ref="A83:O83"/>
    <mergeCell ref="A76:O76"/>
    <mergeCell ref="A77:B77"/>
    <mergeCell ref="C77:E77"/>
    <mergeCell ref="F77:O77"/>
    <mergeCell ref="A78:O78"/>
    <mergeCell ref="A79:O79"/>
    <mergeCell ref="A73:B73"/>
    <mergeCell ref="C73:E73"/>
    <mergeCell ref="F73:J73"/>
    <mergeCell ref="K73:M73"/>
    <mergeCell ref="A74:O74"/>
    <mergeCell ref="A75:E75"/>
    <mergeCell ref="G75:I75"/>
    <mergeCell ref="M75:O75"/>
    <mergeCell ref="A69:O69"/>
    <mergeCell ref="A70:O70"/>
    <mergeCell ref="A71:E71"/>
    <mergeCell ref="F71:K71"/>
    <mergeCell ref="M71:O71"/>
    <mergeCell ref="A72:O72"/>
    <mergeCell ref="A65:O65"/>
    <mergeCell ref="A66:O66"/>
    <mergeCell ref="A67:O67"/>
    <mergeCell ref="A68:E68"/>
    <mergeCell ref="F68:K68"/>
    <mergeCell ref="M68:O68"/>
    <mergeCell ref="A62:O62"/>
    <mergeCell ref="A63:B63"/>
    <mergeCell ref="C63:E63"/>
    <mergeCell ref="F63:J63"/>
    <mergeCell ref="K63:M63"/>
    <mergeCell ref="A64:O64"/>
    <mergeCell ref="A58:O58"/>
    <mergeCell ref="A59:C59"/>
    <mergeCell ref="F59:I59"/>
    <mergeCell ref="M59:O59"/>
    <mergeCell ref="A60:O60"/>
    <mergeCell ref="A61:D61"/>
    <mergeCell ref="F61:I61"/>
    <mergeCell ref="M61:O61"/>
    <mergeCell ref="A52:O52"/>
    <mergeCell ref="A53:B53"/>
    <mergeCell ref="F53:I53"/>
    <mergeCell ref="A55:C55"/>
    <mergeCell ref="F55:I55"/>
    <mergeCell ref="A57:B57"/>
    <mergeCell ref="F57:I57"/>
    <mergeCell ref="C48:F48"/>
    <mergeCell ref="C49:F49"/>
    <mergeCell ref="A50:O50"/>
    <mergeCell ref="A51:C51"/>
    <mergeCell ref="F51:I51"/>
    <mergeCell ref="M51:O51"/>
    <mergeCell ref="C45:F45"/>
    <mergeCell ref="G45:J45"/>
    <mergeCell ref="C46:F46"/>
    <mergeCell ref="G46:J46"/>
    <mergeCell ref="C47:F47"/>
    <mergeCell ref="G47:J47"/>
    <mergeCell ref="A39:O39"/>
    <mergeCell ref="A41:O41"/>
    <mergeCell ref="A42:O42"/>
    <mergeCell ref="C43:F43"/>
    <mergeCell ref="G43:J43"/>
    <mergeCell ref="C44:F44"/>
    <mergeCell ref="G44:J44"/>
    <mergeCell ref="B36:D36"/>
    <mergeCell ref="E36:G36"/>
    <mergeCell ref="H36:I36"/>
    <mergeCell ref="J36:K36"/>
    <mergeCell ref="L36:M36"/>
    <mergeCell ref="B37:D37"/>
    <mergeCell ref="E37:G37"/>
    <mergeCell ref="H37:I37"/>
    <mergeCell ref="J37:K37"/>
    <mergeCell ref="L37:M37"/>
    <mergeCell ref="B34:D34"/>
    <mergeCell ref="E34:G34"/>
    <mergeCell ref="H34:I34"/>
    <mergeCell ref="J34:K34"/>
    <mergeCell ref="L34:M34"/>
    <mergeCell ref="B35:D35"/>
    <mergeCell ref="E35:G35"/>
    <mergeCell ref="H35:I35"/>
    <mergeCell ref="J35:K35"/>
    <mergeCell ref="L35:M35"/>
    <mergeCell ref="A28:O28"/>
    <mergeCell ref="A29:B29"/>
    <mergeCell ref="C29:E29"/>
    <mergeCell ref="F29:J29"/>
    <mergeCell ref="K29:M29"/>
    <mergeCell ref="B32:D33"/>
    <mergeCell ref="E32:G33"/>
    <mergeCell ref="H32:M32"/>
    <mergeCell ref="H33:I33"/>
    <mergeCell ref="J33:K33"/>
    <mergeCell ref="L33:M33"/>
    <mergeCell ref="A30:O30"/>
    <mergeCell ref="A31:O31"/>
    <mergeCell ref="A25:B25"/>
    <mergeCell ref="C25:E25"/>
    <mergeCell ref="F25:J25"/>
    <mergeCell ref="K25:M25"/>
    <mergeCell ref="A26:O26"/>
    <mergeCell ref="A27:B27"/>
    <mergeCell ref="C27:E27"/>
    <mergeCell ref="F27:J27"/>
    <mergeCell ref="K27:M27"/>
    <mergeCell ref="A22:O22"/>
    <mergeCell ref="A23:B23"/>
    <mergeCell ref="C23:E23"/>
    <mergeCell ref="F23:J23"/>
    <mergeCell ref="K23:M23"/>
    <mergeCell ref="A24:O24"/>
    <mergeCell ref="A19:B19"/>
    <mergeCell ref="D19:G19"/>
    <mergeCell ref="K19:N19"/>
    <mergeCell ref="A20:O20"/>
    <mergeCell ref="A21:B21"/>
    <mergeCell ref="C21:O21"/>
    <mergeCell ref="K17:O17"/>
    <mergeCell ref="A18:O18"/>
    <mergeCell ref="A13:B13"/>
    <mergeCell ref="C13:G13"/>
    <mergeCell ref="H13:J13"/>
    <mergeCell ref="K13:O13"/>
    <mergeCell ref="A14:O14"/>
    <mergeCell ref="A15:B15"/>
    <mergeCell ref="C15:G15"/>
    <mergeCell ref="H15:J15"/>
    <mergeCell ref="K15:O15"/>
    <mergeCell ref="A16:O16"/>
    <mergeCell ref="A17:B17"/>
    <mergeCell ref="C17:G17"/>
    <mergeCell ref="H17:J17"/>
    <mergeCell ref="A1:B3"/>
    <mergeCell ref="C1:L3"/>
    <mergeCell ref="M1:O1"/>
    <mergeCell ref="M2:O2"/>
    <mergeCell ref="M3:O3"/>
    <mergeCell ref="A4:O4"/>
    <mergeCell ref="A9:B9"/>
    <mergeCell ref="C9:G9"/>
    <mergeCell ref="H9:J9"/>
    <mergeCell ref="K9:O9"/>
    <mergeCell ref="A10:O10"/>
    <mergeCell ref="C11:G11"/>
    <mergeCell ref="A5:H5"/>
    <mergeCell ref="I5:J5"/>
    <mergeCell ref="K5:O5"/>
    <mergeCell ref="A6:O6"/>
    <mergeCell ref="A7:O7"/>
    <mergeCell ref="A8:O8"/>
    <mergeCell ref="A11:B12"/>
  </mergeCells>
  <printOptions horizontalCentered="1" verticalCentered="1"/>
  <pageMargins left="0.31496062992125984" right="0.31496062992125984" top="0.35433070866141736" bottom="0.35433070866141736" header="0.31496062992125984" footer="0.31496062992125984"/>
  <pageSetup scale="86" fitToHeight="0" orientation="portrait" r:id="rId1"/>
  <headerFooter>
    <oddFooter>Página &amp;P</oddFooter>
  </headerFooter>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Hoja1!$A$3:$A$5</xm:f>
          </x14:formula1>
          <xm:sqref>F53:I53 F57:I57</xm:sqref>
        </x14:dataValidation>
        <x14:dataValidation type="list" allowBlank="1" showInputMessage="1" showErrorMessage="1" xr:uid="{00000000-0002-0000-0000-000001000000}">
          <x14:formula1>
            <xm:f>Hoja1!$C$3:$C$4</xm:f>
          </x14:formula1>
          <xm:sqref>F51:I51 F59:I59 F55:I55 F61:I61 F71:K71 G75:I75 G82:J82 G84:J84 G86:J86 G90:J90 G94:J94 G98:J98 G102:J102 G108:J108 G120:I120 F132 F136 F138 F141 F143 F145 F147 F149 F151 F153 F155 F159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tabColor theme="8" tint="-0.249977111117893"/>
  </sheetPr>
  <dimension ref="A1:U508"/>
  <sheetViews>
    <sheetView topLeftCell="L1" zoomScale="90" zoomScaleNormal="90" workbookViewId="0">
      <selection activeCell="T2" sqref="T2:U3"/>
    </sheetView>
  </sheetViews>
  <sheetFormatPr baseColWidth="10" defaultColWidth="10.85546875" defaultRowHeight="14.25" x14ac:dyDescent="0.25"/>
  <cols>
    <col min="1" max="1" width="6.85546875" style="34" customWidth="1"/>
    <col min="2" max="2" width="27.42578125" style="27" customWidth="1"/>
    <col min="3" max="3" width="18.85546875" style="27" customWidth="1"/>
    <col min="4" max="6" width="17" style="27" customWidth="1"/>
    <col min="7" max="10" width="6.42578125" style="27" customWidth="1"/>
    <col min="11" max="11" width="25.42578125" style="27" customWidth="1"/>
    <col min="12" max="12" width="20.28515625" style="27" customWidth="1"/>
    <col min="13" max="13" width="13.7109375" style="27" customWidth="1"/>
    <col min="14" max="14" width="28.140625" style="27" customWidth="1"/>
    <col min="15" max="15" width="12" style="27" customWidth="1"/>
    <col min="16" max="16" width="13.28515625" style="27" customWidth="1"/>
    <col min="17" max="17" width="11.42578125" style="27" customWidth="1"/>
    <col min="18" max="18" width="15.85546875" style="27" customWidth="1"/>
    <col min="19" max="19" width="25.7109375" style="27" customWidth="1"/>
    <col min="20" max="21" width="19.42578125" style="27" customWidth="1"/>
    <col min="22" max="256" width="10.85546875" style="27"/>
    <col min="257" max="257" width="5.28515625" style="27" customWidth="1"/>
    <col min="258" max="258" width="27.42578125" style="27" customWidth="1"/>
    <col min="259" max="259" width="18.85546875" style="27" customWidth="1"/>
    <col min="260" max="262" width="17" style="27" customWidth="1"/>
    <col min="263" max="266" width="6.42578125" style="27" customWidth="1"/>
    <col min="267" max="267" width="25.42578125" style="27" customWidth="1"/>
    <col min="268" max="268" width="20.28515625" style="27" customWidth="1"/>
    <col min="269" max="269" width="13.7109375" style="27" customWidth="1"/>
    <col min="270" max="270" width="28.140625" style="27" customWidth="1"/>
    <col min="271" max="273" width="11.42578125" style="27" customWidth="1"/>
    <col min="274" max="274" width="14.28515625" style="27" customWidth="1"/>
    <col min="275" max="275" width="25.7109375" style="27" customWidth="1"/>
    <col min="276" max="277" width="19.42578125" style="27" customWidth="1"/>
    <col min="278" max="512" width="10.85546875" style="27"/>
    <col min="513" max="513" width="5.28515625" style="27" customWidth="1"/>
    <col min="514" max="514" width="27.42578125" style="27" customWidth="1"/>
    <col min="515" max="515" width="18.85546875" style="27" customWidth="1"/>
    <col min="516" max="518" width="17" style="27" customWidth="1"/>
    <col min="519" max="522" width="6.42578125" style="27" customWidth="1"/>
    <col min="523" max="523" width="25.42578125" style="27" customWidth="1"/>
    <col min="524" max="524" width="20.28515625" style="27" customWidth="1"/>
    <col min="525" max="525" width="13.7109375" style="27" customWidth="1"/>
    <col min="526" max="526" width="28.140625" style="27" customWidth="1"/>
    <col min="527" max="529" width="11.42578125" style="27" customWidth="1"/>
    <col min="530" max="530" width="14.28515625" style="27" customWidth="1"/>
    <col min="531" max="531" width="25.7109375" style="27" customWidth="1"/>
    <col min="532" max="533" width="19.42578125" style="27" customWidth="1"/>
    <col min="534" max="768" width="10.85546875" style="27"/>
    <col min="769" max="769" width="5.28515625" style="27" customWidth="1"/>
    <col min="770" max="770" width="27.42578125" style="27" customWidth="1"/>
    <col min="771" max="771" width="18.85546875" style="27" customWidth="1"/>
    <col min="772" max="774" width="17" style="27" customWidth="1"/>
    <col min="775" max="778" width="6.42578125" style="27" customWidth="1"/>
    <col min="779" max="779" width="25.42578125" style="27" customWidth="1"/>
    <col min="780" max="780" width="20.28515625" style="27" customWidth="1"/>
    <col min="781" max="781" width="13.7109375" style="27" customWidth="1"/>
    <col min="782" max="782" width="28.140625" style="27" customWidth="1"/>
    <col min="783" max="785" width="11.42578125" style="27" customWidth="1"/>
    <col min="786" max="786" width="14.28515625" style="27" customWidth="1"/>
    <col min="787" max="787" width="25.7109375" style="27" customWidth="1"/>
    <col min="788" max="789" width="19.42578125" style="27" customWidth="1"/>
    <col min="790" max="1024" width="10.85546875" style="27"/>
    <col min="1025" max="1025" width="5.28515625" style="27" customWidth="1"/>
    <col min="1026" max="1026" width="27.42578125" style="27" customWidth="1"/>
    <col min="1027" max="1027" width="18.85546875" style="27" customWidth="1"/>
    <col min="1028" max="1030" width="17" style="27" customWidth="1"/>
    <col min="1031" max="1034" width="6.42578125" style="27" customWidth="1"/>
    <col min="1035" max="1035" width="25.42578125" style="27" customWidth="1"/>
    <col min="1036" max="1036" width="20.28515625" style="27" customWidth="1"/>
    <col min="1037" max="1037" width="13.7109375" style="27" customWidth="1"/>
    <col min="1038" max="1038" width="28.140625" style="27" customWidth="1"/>
    <col min="1039" max="1041" width="11.42578125" style="27" customWidth="1"/>
    <col min="1042" max="1042" width="14.28515625" style="27" customWidth="1"/>
    <col min="1043" max="1043" width="25.7109375" style="27" customWidth="1"/>
    <col min="1044" max="1045" width="19.42578125" style="27" customWidth="1"/>
    <col min="1046" max="1280" width="10.85546875" style="27"/>
    <col min="1281" max="1281" width="5.28515625" style="27" customWidth="1"/>
    <col min="1282" max="1282" width="27.42578125" style="27" customWidth="1"/>
    <col min="1283" max="1283" width="18.85546875" style="27" customWidth="1"/>
    <col min="1284" max="1286" width="17" style="27" customWidth="1"/>
    <col min="1287" max="1290" width="6.42578125" style="27" customWidth="1"/>
    <col min="1291" max="1291" width="25.42578125" style="27" customWidth="1"/>
    <col min="1292" max="1292" width="20.28515625" style="27" customWidth="1"/>
    <col min="1293" max="1293" width="13.7109375" style="27" customWidth="1"/>
    <col min="1294" max="1294" width="28.140625" style="27" customWidth="1"/>
    <col min="1295" max="1297" width="11.42578125" style="27" customWidth="1"/>
    <col min="1298" max="1298" width="14.28515625" style="27" customWidth="1"/>
    <col min="1299" max="1299" width="25.7109375" style="27" customWidth="1"/>
    <col min="1300" max="1301" width="19.42578125" style="27" customWidth="1"/>
    <col min="1302" max="1536" width="10.85546875" style="27"/>
    <col min="1537" max="1537" width="5.28515625" style="27" customWidth="1"/>
    <col min="1538" max="1538" width="27.42578125" style="27" customWidth="1"/>
    <col min="1539" max="1539" width="18.85546875" style="27" customWidth="1"/>
    <col min="1540" max="1542" width="17" style="27" customWidth="1"/>
    <col min="1543" max="1546" width="6.42578125" style="27" customWidth="1"/>
    <col min="1547" max="1547" width="25.42578125" style="27" customWidth="1"/>
    <col min="1548" max="1548" width="20.28515625" style="27" customWidth="1"/>
    <col min="1549" max="1549" width="13.7109375" style="27" customWidth="1"/>
    <col min="1550" max="1550" width="28.140625" style="27" customWidth="1"/>
    <col min="1551" max="1553" width="11.42578125" style="27" customWidth="1"/>
    <col min="1554" max="1554" width="14.28515625" style="27" customWidth="1"/>
    <col min="1555" max="1555" width="25.7109375" style="27" customWidth="1"/>
    <col min="1556" max="1557" width="19.42578125" style="27" customWidth="1"/>
    <col min="1558" max="1792" width="10.85546875" style="27"/>
    <col min="1793" max="1793" width="5.28515625" style="27" customWidth="1"/>
    <col min="1794" max="1794" width="27.42578125" style="27" customWidth="1"/>
    <col min="1795" max="1795" width="18.85546875" style="27" customWidth="1"/>
    <col min="1796" max="1798" width="17" style="27" customWidth="1"/>
    <col min="1799" max="1802" width="6.42578125" style="27" customWidth="1"/>
    <col min="1803" max="1803" width="25.42578125" style="27" customWidth="1"/>
    <col min="1804" max="1804" width="20.28515625" style="27" customWidth="1"/>
    <col min="1805" max="1805" width="13.7109375" style="27" customWidth="1"/>
    <col min="1806" max="1806" width="28.140625" style="27" customWidth="1"/>
    <col min="1807" max="1809" width="11.42578125" style="27" customWidth="1"/>
    <col min="1810" max="1810" width="14.28515625" style="27" customWidth="1"/>
    <col min="1811" max="1811" width="25.7109375" style="27" customWidth="1"/>
    <col min="1812" max="1813" width="19.42578125" style="27" customWidth="1"/>
    <col min="1814" max="2048" width="10.85546875" style="27"/>
    <col min="2049" max="2049" width="5.28515625" style="27" customWidth="1"/>
    <col min="2050" max="2050" width="27.42578125" style="27" customWidth="1"/>
    <col min="2051" max="2051" width="18.85546875" style="27" customWidth="1"/>
    <col min="2052" max="2054" width="17" style="27" customWidth="1"/>
    <col min="2055" max="2058" width="6.42578125" style="27" customWidth="1"/>
    <col min="2059" max="2059" width="25.42578125" style="27" customWidth="1"/>
    <col min="2060" max="2060" width="20.28515625" style="27" customWidth="1"/>
    <col min="2061" max="2061" width="13.7109375" style="27" customWidth="1"/>
    <col min="2062" max="2062" width="28.140625" style="27" customWidth="1"/>
    <col min="2063" max="2065" width="11.42578125" style="27" customWidth="1"/>
    <col min="2066" max="2066" width="14.28515625" style="27" customWidth="1"/>
    <col min="2067" max="2067" width="25.7109375" style="27" customWidth="1"/>
    <col min="2068" max="2069" width="19.42578125" style="27" customWidth="1"/>
    <col min="2070" max="2304" width="10.85546875" style="27"/>
    <col min="2305" max="2305" width="5.28515625" style="27" customWidth="1"/>
    <col min="2306" max="2306" width="27.42578125" style="27" customWidth="1"/>
    <col min="2307" max="2307" width="18.85546875" style="27" customWidth="1"/>
    <col min="2308" max="2310" width="17" style="27" customWidth="1"/>
    <col min="2311" max="2314" width="6.42578125" style="27" customWidth="1"/>
    <col min="2315" max="2315" width="25.42578125" style="27" customWidth="1"/>
    <col min="2316" max="2316" width="20.28515625" style="27" customWidth="1"/>
    <col min="2317" max="2317" width="13.7109375" style="27" customWidth="1"/>
    <col min="2318" max="2318" width="28.140625" style="27" customWidth="1"/>
    <col min="2319" max="2321" width="11.42578125" style="27" customWidth="1"/>
    <col min="2322" max="2322" width="14.28515625" style="27" customWidth="1"/>
    <col min="2323" max="2323" width="25.7109375" style="27" customWidth="1"/>
    <col min="2324" max="2325" width="19.42578125" style="27" customWidth="1"/>
    <col min="2326" max="2560" width="10.85546875" style="27"/>
    <col min="2561" max="2561" width="5.28515625" style="27" customWidth="1"/>
    <col min="2562" max="2562" width="27.42578125" style="27" customWidth="1"/>
    <col min="2563" max="2563" width="18.85546875" style="27" customWidth="1"/>
    <col min="2564" max="2566" width="17" style="27" customWidth="1"/>
    <col min="2567" max="2570" width="6.42578125" style="27" customWidth="1"/>
    <col min="2571" max="2571" width="25.42578125" style="27" customWidth="1"/>
    <col min="2572" max="2572" width="20.28515625" style="27" customWidth="1"/>
    <col min="2573" max="2573" width="13.7109375" style="27" customWidth="1"/>
    <col min="2574" max="2574" width="28.140625" style="27" customWidth="1"/>
    <col min="2575" max="2577" width="11.42578125" style="27" customWidth="1"/>
    <col min="2578" max="2578" width="14.28515625" style="27" customWidth="1"/>
    <col min="2579" max="2579" width="25.7109375" style="27" customWidth="1"/>
    <col min="2580" max="2581" width="19.42578125" style="27" customWidth="1"/>
    <col min="2582" max="2816" width="10.85546875" style="27"/>
    <col min="2817" max="2817" width="5.28515625" style="27" customWidth="1"/>
    <col min="2818" max="2818" width="27.42578125" style="27" customWidth="1"/>
    <col min="2819" max="2819" width="18.85546875" style="27" customWidth="1"/>
    <col min="2820" max="2822" width="17" style="27" customWidth="1"/>
    <col min="2823" max="2826" width="6.42578125" style="27" customWidth="1"/>
    <col min="2827" max="2827" width="25.42578125" style="27" customWidth="1"/>
    <col min="2828" max="2828" width="20.28515625" style="27" customWidth="1"/>
    <col min="2829" max="2829" width="13.7109375" style="27" customWidth="1"/>
    <col min="2830" max="2830" width="28.140625" style="27" customWidth="1"/>
    <col min="2831" max="2833" width="11.42578125" style="27" customWidth="1"/>
    <col min="2834" max="2834" width="14.28515625" style="27" customWidth="1"/>
    <col min="2835" max="2835" width="25.7109375" style="27" customWidth="1"/>
    <col min="2836" max="2837" width="19.42578125" style="27" customWidth="1"/>
    <col min="2838" max="3072" width="10.85546875" style="27"/>
    <col min="3073" max="3073" width="5.28515625" style="27" customWidth="1"/>
    <col min="3074" max="3074" width="27.42578125" style="27" customWidth="1"/>
    <col min="3075" max="3075" width="18.85546875" style="27" customWidth="1"/>
    <col min="3076" max="3078" width="17" style="27" customWidth="1"/>
    <col min="3079" max="3082" width="6.42578125" style="27" customWidth="1"/>
    <col min="3083" max="3083" width="25.42578125" style="27" customWidth="1"/>
    <col min="3084" max="3084" width="20.28515625" style="27" customWidth="1"/>
    <col min="3085" max="3085" width="13.7109375" style="27" customWidth="1"/>
    <col min="3086" max="3086" width="28.140625" style="27" customWidth="1"/>
    <col min="3087" max="3089" width="11.42578125" style="27" customWidth="1"/>
    <col min="3090" max="3090" width="14.28515625" style="27" customWidth="1"/>
    <col min="3091" max="3091" width="25.7109375" style="27" customWidth="1"/>
    <col min="3092" max="3093" width="19.42578125" style="27" customWidth="1"/>
    <col min="3094" max="3328" width="10.85546875" style="27"/>
    <col min="3329" max="3329" width="5.28515625" style="27" customWidth="1"/>
    <col min="3330" max="3330" width="27.42578125" style="27" customWidth="1"/>
    <col min="3331" max="3331" width="18.85546875" style="27" customWidth="1"/>
    <col min="3332" max="3334" width="17" style="27" customWidth="1"/>
    <col min="3335" max="3338" width="6.42578125" style="27" customWidth="1"/>
    <col min="3339" max="3339" width="25.42578125" style="27" customWidth="1"/>
    <col min="3340" max="3340" width="20.28515625" style="27" customWidth="1"/>
    <col min="3341" max="3341" width="13.7109375" style="27" customWidth="1"/>
    <col min="3342" max="3342" width="28.140625" style="27" customWidth="1"/>
    <col min="3343" max="3345" width="11.42578125" style="27" customWidth="1"/>
    <col min="3346" max="3346" width="14.28515625" style="27" customWidth="1"/>
    <col min="3347" max="3347" width="25.7109375" style="27" customWidth="1"/>
    <col min="3348" max="3349" width="19.42578125" style="27" customWidth="1"/>
    <col min="3350" max="3584" width="10.85546875" style="27"/>
    <col min="3585" max="3585" width="5.28515625" style="27" customWidth="1"/>
    <col min="3586" max="3586" width="27.42578125" style="27" customWidth="1"/>
    <col min="3587" max="3587" width="18.85546875" style="27" customWidth="1"/>
    <col min="3588" max="3590" width="17" style="27" customWidth="1"/>
    <col min="3591" max="3594" width="6.42578125" style="27" customWidth="1"/>
    <col min="3595" max="3595" width="25.42578125" style="27" customWidth="1"/>
    <col min="3596" max="3596" width="20.28515625" style="27" customWidth="1"/>
    <col min="3597" max="3597" width="13.7109375" style="27" customWidth="1"/>
    <col min="3598" max="3598" width="28.140625" style="27" customWidth="1"/>
    <col min="3599" max="3601" width="11.42578125" style="27" customWidth="1"/>
    <col min="3602" max="3602" width="14.28515625" style="27" customWidth="1"/>
    <col min="3603" max="3603" width="25.7109375" style="27" customWidth="1"/>
    <col min="3604" max="3605" width="19.42578125" style="27" customWidth="1"/>
    <col min="3606" max="3840" width="10.85546875" style="27"/>
    <col min="3841" max="3841" width="5.28515625" style="27" customWidth="1"/>
    <col min="3842" max="3842" width="27.42578125" style="27" customWidth="1"/>
    <col min="3843" max="3843" width="18.85546875" style="27" customWidth="1"/>
    <col min="3844" max="3846" width="17" style="27" customWidth="1"/>
    <col min="3847" max="3850" width="6.42578125" style="27" customWidth="1"/>
    <col min="3851" max="3851" width="25.42578125" style="27" customWidth="1"/>
    <col min="3852" max="3852" width="20.28515625" style="27" customWidth="1"/>
    <col min="3853" max="3853" width="13.7109375" style="27" customWidth="1"/>
    <col min="3854" max="3854" width="28.140625" style="27" customWidth="1"/>
    <col min="3855" max="3857" width="11.42578125" style="27" customWidth="1"/>
    <col min="3858" max="3858" width="14.28515625" style="27" customWidth="1"/>
    <col min="3859" max="3859" width="25.7109375" style="27" customWidth="1"/>
    <col min="3860" max="3861" width="19.42578125" style="27" customWidth="1"/>
    <col min="3862" max="4096" width="10.85546875" style="27"/>
    <col min="4097" max="4097" width="5.28515625" style="27" customWidth="1"/>
    <col min="4098" max="4098" width="27.42578125" style="27" customWidth="1"/>
    <col min="4099" max="4099" width="18.85546875" style="27" customWidth="1"/>
    <col min="4100" max="4102" width="17" style="27" customWidth="1"/>
    <col min="4103" max="4106" width="6.42578125" style="27" customWidth="1"/>
    <col min="4107" max="4107" width="25.42578125" style="27" customWidth="1"/>
    <col min="4108" max="4108" width="20.28515625" style="27" customWidth="1"/>
    <col min="4109" max="4109" width="13.7109375" style="27" customWidth="1"/>
    <col min="4110" max="4110" width="28.140625" style="27" customWidth="1"/>
    <col min="4111" max="4113" width="11.42578125" style="27" customWidth="1"/>
    <col min="4114" max="4114" width="14.28515625" style="27" customWidth="1"/>
    <col min="4115" max="4115" width="25.7109375" style="27" customWidth="1"/>
    <col min="4116" max="4117" width="19.42578125" style="27" customWidth="1"/>
    <col min="4118" max="4352" width="10.85546875" style="27"/>
    <col min="4353" max="4353" width="5.28515625" style="27" customWidth="1"/>
    <col min="4354" max="4354" width="27.42578125" style="27" customWidth="1"/>
    <col min="4355" max="4355" width="18.85546875" style="27" customWidth="1"/>
    <col min="4356" max="4358" width="17" style="27" customWidth="1"/>
    <col min="4359" max="4362" width="6.42578125" style="27" customWidth="1"/>
    <col min="4363" max="4363" width="25.42578125" style="27" customWidth="1"/>
    <col min="4364" max="4364" width="20.28515625" style="27" customWidth="1"/>
    <col min="4365" max="4365" width="13.7109375" style="27" customWidth="1"/>
    <col min="4366" max="4366" width="28.140625" style="27" customWidth="1"/>
    <col min="4367" max="4369" width="11.42578125" style="27" customWidth="1"/>
    <col min="4370" max="4370" width="14.28515625" style="27" customWidth="1"/>
    <col min="4371" max="4371" width="25.7109375" style="27" customWidth="1"/>
    <col min="4372" max="4373" width="19.42578125" style="27" customWidth="1"/>
    <col min="4374" max="4608" width="10.85546875" style="27"/>
    <col min="4609" max="4609" width="5.28515625" style="27" customWidth="1"/>
    <col min="4610" max="4610" width="27.42578125" style="27" customWidth="1"/>
    <col min="4611" max="4611" width="18.85546875" style="27" customWidth="1"/>
    <col min="4612" max="4614" width="17" style="27" customWidth="1"/>
    <col min="4615" max="4618" width="6.42578125" style="27" customWidth="1"/>
    <col min="4619" max="4619" width="25.42578125" style="27" customWidth="1"/>
    <col min="4620" max="4620" width="20.28515625" style="27" customWidth="1"/>
    <col min="4621" max="4621" width="13.7109375" style="27" customWidth="1"/>
    <col min="4622" max="4622" width="28.140625" style="27" customWidth="1"/>
    <col min="4623" max="4625" width="11.42578125" style="27" customWidth="1"/>
    <col min="4626" max="4626" width="14.28515625" style="27" customWidth="1"/>
    <col min="4627" max="4627" width="25.7109375" style="27" customWidth="1"/>
    <col min="4628" max="4629" width="19.42578125" style="27" customWidth="1"/>
    <col min="4630" max="4864" width="10.85546875" style="27"/>
    <col min="4865" max="4865" width="5.28515625" style="27" customWidth="1"/>
    <col min="4866" max="4866" width="27.42578125" style="27" customWidth="1"/>
    <col min="4867" max="4867" width="18.85546875" style="27" customWidth="1"/>
    <col min="4868" max="4870" width="17" style="27" customWidth="1"/>
    <col min="4871" max="4874" width="6.42578125" style="27" customWidth="1"/>
    <col min="4875" max="4875" width="25.42578125" style="27" customWidth="1"/>
    <col min="4876" max="4876" width="20.28515625" style="27" customWidth="1"/>
    <col min="4877" max="4877" width="13.7109375" style="27" customWidth="1"/>
    <col min="4878" max="4878" width="28.140625" style="27" customWidth="1"/>
    <col min="4879" max="4881" width="11.42578125" style="27" customWidth="1"/>
    <col min="4882" max="4882" width="14.28515625" style="27" customWidth="1"/>
    <col min="4883" max="4883" width="25.7109375" style="27" customWidth="1"/>
    <col min="4884" max="4885" width="19.42578125" style="27" customWidth="1"/>
    <col min="4886" max="5120" width="10.85546875" style="27"/>
    <col min="5121" max="5121" width="5.28515625" style="27" customWidth="1"/>
    <col min="5122" max="5122" width="27.42578125" style="27" customWidth="1"/>
    <col min="5123" max="5123" width="18.85546875" style="27" customWidth="1"/>
    <col min="5124" max="5126" width="17" style="27" customWidth="1"/>
    <col min="5127" max="5130" width="6.42578125" style="27" customWidth="1"/>
    <col min="5131" max="5131" width="25.42578125" style="27" customWidth="1"/>
    <col min="5132" max="5132" width="20.28515625" style="27" customWidth="1"/>
    <col min="5133" max="5133" width="13.7109375" style="27" customWidth="1"/>
    <col min="5134" max="5134" width="28.140625" style="27" customWidth="1"/>
    <col min="5135" max="5137" width="11.42578125" style="27" customWidth="1"/>
    <col min="5138" max="5138" width="14.28515625" style="27" customWidth="1"/>
    <col min="5139" max="5139" width="25.7109375" style="27" customWidth="1"/>
    <col min="5140" max="5141" width="19.42578125" style="27" customWidth="1"/>
    <col min="5142" max="5376" width="10.85546875" style="27"/>
    <col min="5377" max="5377" width="5.28515625" style="27" customWidth="1"/>
    <col min="5378" max="5378" width="27.42578125" style="27" customWidth="1"/>
    <col min="5379" max="5379" width="18.85546875" style="27" customWidth="1"/>
    <col min="5380" max="5382" width="17" style="27" customWidth="1"/>
    <col min="5383" max="5386" width="6.42578125" style="27" customWidth="1"/>
    <col min="5387" max="5387" width="25.42578125" style="27" customWidth="1"/>
    <col min="5388" max="5388" width="20.28515625" style="27" customWidth="1"/>
    <col min="5389" max="5389" width="13.7109375" style="27" customWidth="1"/>
    <col min="5390" max="5390" width="28.140625" style="27" customWidth="1"/>
    <col min="5391" max="5393" width="11.42578125" style="27" customWidth="1"/>
    <col min="5394" max="5394" width="14.28515625" style="27" customWidth="1"/>
    <col min="5395" max="5395" width="25.7109375" style="27" customWidth="1"/>
    <col min="5396" max="5397" width="19.42578125" style="27" customWidth="1"/>
    <col min="5398" max="5632" width="10.85546875" style="27"/>
    <col min="5633" max="5633" width="5.28515625" style="27" customWidth="1"/>
    <col min="5634" max="5634" width="27.42578125" style="27" customWidth="1"/>
    <col min="5635" max="5635" width="18.85546875" style="27" customWidth="1"/>
    <col min="5636" max="5638" width="17" style="27" customWidth="1"/>
    <col min="5639" max="5642" width="6.42578125" style="27" customWidth="1"/>
    <col min="5643" max="5643" width="25.42578125" style="27" customWidth="1"/>
    <col min="5644" max="5644" width="20.28515625" style="27" customWidth="1"/>
    <col min="5645" max="5645" width="13.7109375" style="27" customWidth="1"/>
    <col min="5646" max="5646" width="28.140625" style="27" customWidth="1"/>
    <col min="5647" max="5649" width="11.42578125" style="27" customWidth="1"/>
    <col min="5650" max="5650" width="14.28515625" style="27" customWidth="1"/>
    <col min="5651" max="5651" width="25.7109375" style="27" customWidth="1"/>
    <col min="5652" max="5653" width="19.42578125" style="27" customWidth="1"/>
    <col min="5654" max="5888" width="10.85546875" style="27"/>
    <col min="5889" max="5889" width="5.28515625" style="27" customWidth="1"/>
    <col min="5890" max="5890" width="27.42578125" style="27" customWidth="1"/>
    <col min="5891" max="5891" width="18.85546875" style="27" customWidth="1"/>
    <col min="5892" max="5894" width="17" style="27" customWidth="1"/>
    <col min="5895" max="5898" width="6.42578125" style="27" customWidth="1"/>
    <col min="5899" max="5899" width="25.42578125" style="27" customWidth="1"/>
    <col min="5900" max="5900" width="20.28515625" style="27" customWidth="1"/>
    <col min="5901" max="5901" width="13.7109375" style="27" customWidth="1"/>
    <col min="5902" max="5902" width="28.140625" style="27" customWidth="1"/>
    <col min="5903" max="5905" width="11.42578125" style="27" customWidth="1"/>
    <col min="5906" max="5906" width="14.28515625" style="27" customWidth="1"/>
    <col min="5907" max="5907" width="25.7109375" style="27" customWidth="1"/>
    <col min="5908" max="5909" width="19.42578125" style="27" customWidth="1"/>
    <col min="5910" max="6144" width="10.85546875" style="27"/>
    <col min="6145" max="6145" width="5.28515625" style="27" customWidth="1"/>
    <col min="6146" max="6146" width="27.42578125" style="27" customWidth="1"/>
    <col min="6147" max="6147" width="18.85546875" style="27" customWidth="1"/>
    <col min="6148" max="6150" width="17" style="27" customWidth="1"/>
    <col min="6151" max="6154" width="6.42578125" style="27" customWidth="1"/>
    <col min="6155" max="6155" width="25.42578125" style="27" customWidth="1"/>
    <col min="6156" max="6156" width="20.28515625" style="27" customWidth="1"/>
    <col min="6157" max="6157" width="13.7109375" style="27" customWidth="1"/>
    <col min="6158" max="6158" width="28.140625" style="27" customWidth="1"/>
    <col min="6159" max="6161" width="11.42578125" style="27" customWidth="1"/>
    <col min="6162" max="6162" width="14.28515625" style="27" customWidth="1"/>
    <col min="6163" max="6163" width="25.7109375" style="27" customWidth="1"/>
    <col min="6164" max="6165" width="19.42578125" style="27" customWidth="1"/>
    <col min="6166" max="6400" width="10.85546875" style="27"/>
    <col min="6401" max="6401" width="5.28515625" style="27" customWidth="1"/>
    <col min="6402" max="6402" width="27.42578125" style="27" customWidth="1"/>
    <col min="6403" max="6403" width="18.85546875" style="27" customWidth="1"/>
    <col min="6404" max="6406" width="17" style="27" customWidth="1"/>
    <col min="6407" max="6410" width="6.42578125" style="27" customWidth="1"/>
    <col min="6411" max="6411" width="25.42578125" style="27" customWidth="1"/>
    <col min="6412" max="6412" width="20.28515625" style="27" customWidth="1"/>
    <col min="6413" max="6413" width="13.7109375" style="27" customWidth="1"/>
    <col min="6414" max="6414" width="28.140625" style="27" customWidth="1"/>
    <col min="6415" max="6417" width="11.42578125" style="27" customWidth="1"/>
    <col min="6418" max="6418" width="14.28515625" style="27" customWidth="1"/>
    <col min="6419" max="6419" width="25.7109375" style="27" customWidth="1"/>
    <col min="6420" max="6421" width="19.42578125" style="27" customWidth="1"/>
    <col min="6422" max="6656" width="10.85546875" style="27"/>
    <col min="6657" max="6657" width="5.28515625" style="27" customWidth="1"/>
    <col min="6658" max="6658" width="27.42578125" style="27" customWidth="1"/>
    <col min="6659" max="6659" width="18.85546875" style="27" customWidth="1"/>
    <col min="6660" max="6662" width="17" style="27" customWidth="1"/>
    <col min="6663" max="6666" width="6.42578125" style="27" customWidth="1"/>
    <col min="6667" max="6667" width="25.42578125" style="27" customWidth="1"/>
    <col min="6668" max="6668" width="20.28515625" style="27" customWidth="1"/>
    <col min="6669" max="6669" width="13.7109375" style="27" customWidth="1"/>
    <col min="6670" max="6670" width="28.140625" style="27" customWidth="1"/>
    <col min="6671" max="6673" width="11.42578125" style="27" customWidth="1"/>
    <col min="6674" max="6674" width="14.28515625" style="27" customWidth="1"/>
    <col min="6675" max="6675" width="25.7109375" style="27" customWidth="1"/>
    <col min="6676" max="6677" width="19.42578125" style="27" customWidth="1"/>
    <col min="6678" max="6912" width="10.85546875" style="27"/>
    <col min="6913" max="6913" width="5.28515625" style="27" customWidth="1"/>
    <col min="6914" max="6914" width="27.42578125" style="27" customWidth="1"/>
    <col min="6915" max="6915" width="18.85546875" style="27" customWidth="1"/>
    <col min="6916" max="6918" width="17" style="27" customWidth="1"/>
    <col min="6919" max="6922" width="6.42578125" style="27" customWidth="1"/>
    <col min="6923" max="6923" width="25.42578125" style="27" customWidth="1"/>
    <col min="6924" max="6924" width="20.28515625" style="27" customWidth="1"/>
    <col min="6925" max="6925" width="13.7109375" style="27" customWidth="1"/>
    <col min="6926" max="6926" width="28.140625" style="27" customWidth="1"/>
    <col min="6927" max="6929" width="11.42578125" style="27" customWidth="1"/>
    <col min="6930" max="6930" width="14.28515625" style="27" customWidth="1"/>
    <col min="6931" max="6931" width="25.7109375" style="27" customWidth="1"/>
    <col min="6932" max="6933" width="19.42578125" style="27" customWidth="1"/>
    <col min="6934" max="7168" width="10.85546875" style="27"/>
    <col min="7169" max="7169" width="5.28515625" style="27" customWidth="1"/>
    <col min="7170" max="7170" width="27.42578125" style="27" customWidth="1"/>
    <col min="7171" max="7171" width="18.85546875" style="27" customWidth="1"/>
    <col min="7172" max="7174" width="17" style="27" customWidth="1"/>
    <col min="7175" max="7178" width="6.42578125" style="27" customWidth="1"/>
    <col min="7179" max="7179" width="25.42578125" style="27" customWidth="1"/>
    <col min="7180" max="7180" width="20.28515625" style="27" customWidth="1"/>
    <col min="7181" max="7181" width="13.7109375" style="27" customWidth="1"/>
    <col min="7182" max="7182" width="28.140625" style="27" customWidth="1"/>
    <col min="7183" max="7185" width="11.42578125" style="27" customWidth="1"/>
    <col min="7186" max="7186" width="14.28515625" style="27" customWidth="1"/>
    <col min="7187" max="7187" width="25.7109375" style="27" customWidth="1"/>
    <col min="7188" max="7189" width="19.42578125" style="27" customWidth="1"/>
    <col min="7190" max="7424" width="10.85546875" style="27"/>
    <col min="7425" max="7425" width="5.28515625" style="27" customWidth="1"/>
    <col min="7426" max="7426" width="27.42578125" style="27" customWidth="1"/>
    <col min="7427" max="7427" width="18.85546875" style="27" customWidth="1"/>
    <col min="7428" max="7430" width="17" style="27" customWidth="1"/>
    <col min="7431" max="7434" width="6.42578125" style="27" customWidth="1"/>
    <col min="7435" max="7435" width="25.42578125" style="27" customWidth="1"/>
    <col min="7436" max="7436" width="20.28515625" style="27" customWidth="1"/>
    <col min="7437" max="7437" width="13.7109375" style="27" customWidth="1"/>
    <col min="7438" max="7438" width="28.140625" style="27" customWidth="1"/>
    <col min="7439" max="7441" width="11.42578125" style="27" customWidth="1"/>
    <col min="7442" max="7442" width="14.28515625" style="27" customWidth="1"/>
    <col min="7443" max="7443" width="25.7109375" style="27" customWidth="1"/>
    <col min="7444" max="7445" width="19.42578125" style="27" customWidth="1"/>
    <col min="7446" max="7680" width="10.85546875" style="27"/>
    <col min="7681" max="7681" width="5.28515625" style="27" customWidth="1"/>
    <col min="7682" max="7682" width="27.42578125" style="27" customWidth="1"/>
    <col min="7683" max="7683" width="18.85546875" style="27" customWidth="1"/>
    <col min="7684" max="7686" width="17" style="27" customWidth="1"/>
    <col min="7687" max="7690" width="6.42578125" style="27" customWidth="1"/>
    <col min="7691" max="7691" width="25.42578125" style="27" customWidth="1"/>
    <col min="7692" max="7692" width="20.28515625" style="27" customWidth="1"/>
    <col min="7693" max="7693" width="13.7109375" style="27" customWidth="1"/>
    <col min="7694" max="7694" width="28.140625" style="27" customWidth="1"/>
    <col min="7695" max="7697" width="11.42578125" style="27" customWidth="1"/>
    <col min="7698" max="7698" width="14.28515625" style="27" customWidth="1"/>
    <col min="7699" max="7699" width="25.7109375" style="27" customWidth="1"/>
    <col min="7700" max="7701" width="19.42578125" style="27" customWidth="1"/>
    <col min="7702" max="7936" width="10.85546875" style="27"/>
    <col min="7937" max="7937" width="5.28515625" style="27" customWidth="1"/>
    <col min="7938" max="7938" width="27.42578125" style="27" customWidth="1"/>
    <col min="7939" max="7939" width="18.85546875" style="27" customWidth="1"/>
    <col min="7940" max="7942" width="17" style="27" customWidth="1"/>
    <col min="7943" max="7946" width="6.42578125" style="27" customWidth="1"/>
    <col min="7947" max="7947" width="25.42578125" style="27" customWidth="1"/>
    <col min="7948" max="7948" width="20.28515625" style="27" customWidth="1"/>
    <col min="7949" max="7949" width="13.7109375" style="27" customWidth="1"/>
    <col min="7950" max="7950" width="28.140625" style="27" customWidth="1"/>
    <col min="7951" max="7953" width="11.42578125" style="27" customWidth="1"/>
    <col min="7954" max="7954" width="14.28515625" style="27" customWidth="1"/>
    <col min="7955" max="7955" width="25.7109375" style="27" customWidth="1"/>
    <col min="7956" max="7957" width="19.42578125" style="27" customWidth="1"/>
    <col min="7958" max="8192" width="10.85546875" style="27"/>
    <col min="8193" max="8193" width="5.28515625" style="27" customWidth="1"/>
    <col min="8194" max="8194" width="27.42578125" style="27" customWidth="1"/>
    <col min="8195" max="8195" width="18.85546875" style="27" customWidth="1"/>
    <col min="8196" max="8198" width="17" style="27" customWidth="1"/>
    <col min="8199" max="8202" width="6.42578125" style="27" customWidth="1"/>
    <col min="8203" max="8203" width="25.42578125" style="27" customWidth="1"/>
    <col min="8204" max="8204" width="20.28515625" style="27" customWidth="1"/>
    <col min="8205" max="8205" width="13.7109375" style="27" customWidth="1"/>
    <col min="8206" max="8206" width="28.140625" style="27" customWidth="1"/>
    <col min="8207" max="8209" width="11.42578125" style="27" customWidth="1"/>
    <col min="8210" max="8210" width="14.28515625" style="27" customWidth="1"/>
    <col min="8211" max="8211" width="25.7109375" style="27" customWidth="1"/>
    <col min="8212" max="8213" width="19.42578125" style="27" customWidth="1"/>
    <col min="8214" max="8448" width="10.85546875" style="27"/>
    <col min="8449" max="8449" width="5.28515625" style="27" customWidth="1"/>
    <col min="8450" max="8450" width="27.42578125" style="27" customWidth="1"/>
    <col min="8451" max="8451" width="18.85546875" style="27" customWidth="1"/>
    <col min="8452" max="8454" width="17" style="27" customWidth="1"/>
    <col min="8455" max="8458" width="6.42578125" style="27" customWidth="1"/>
    <col min="8459" max="8459" width="25.42578125" style="27" customWidth="1"/>
    <col min="8460" max="8460" width="20.28515625" style="27" customWidth="1"/>
    <col min="8461" max="8461" width="13.7109375" style="27" customWidth="1"/>
    <col min="8462" max="8462" width="28.140625" style="27" customWidth="1"/>
    <col min="8463" max="8465" width="11.42578125" style="27" customWidth="1"/>
    <col min="8466" max="8466" width="14.28515625" style="27" customWidth="1"/>
    <col min="8467" max="8467" width="25.7109375" style="27" customWidth="1"/>
    <col min="8468" max="8469" width="19.42578125" style="27" customWidth="1"/>
    <col min="8470" max="8704" width="10.85546875" style="27"/>
    <col min="8705" max="8705" width="5.28515625" style="27" customWidth="1"/>
    <col min="8706" max="8706" width="27.42578125" style="27" customWidth="1"/>
    <col min="8707" max="8707" width="18.85546875" style="27" customWidth="1"/>
    <col min="8708" max="8710" width="17" style="27" customWidth="1"/>
    <col min="8711" max="8714" width="6.42578125" style="27" customWidth="1"/>
    <col min="8715" max="8715" width="25.42578125" style="27" customWidth="1"/>
    <col min="8716" max="8716" width="20.28515625" style="27" customWidth="1"/>
    <col min="8717" max="8717" width="13.7109375" style="27" customWidth="1"/>
    <col min="8718" max="8718" width="28.140625" style="27" customWidth="1"/>
    <col min="8719" max="8721" width="11.42578125" style="27" customWidth="1"/>
    <col min="8722" max="8722" width="14.28515625" style="27" customWidth="1"/>
    <col min="8723" max="8723" width="25.7109375" style="27" customWidth="1"/>
    <col min="8724" max="8725" width="19.42578125" style="27" customWidth="1"/>
    <col min="8726" max="8960" width="10.85546875" style="27"/>
    <col min="8961" max="8961" width="5.28515625" style="27" customWidth="1"/>
    <col min="8962" max="8962" width="27.42578125" style="27" customWidth="1"/>
    <col min="8963" max="8963" width="18.85546875" style="27" customWidth="1"/>
    <col min="8964" max="8966" width="17" style="27" customWidth="1"/>
    <col min="8967" max="8970" width="6.42578125" style="27" customWidth="1"/>
    <col min="8971" max="8971" width="25.42578125" style="27" customWidth="1"/>
    <col min="8972" max="8972" width="20.28515625" style="27" customWidth="1"/>
    <col min="8973" max="8973" width="13.7109375" style="27" customWidth="1"/>
    <col min="8974" max="8974" width="28.140625" style="27" customWidth="1"/>
    <col min="8975" max="8977" width="11.42578125" style="27" customWidth="1"/>
    <col min="8978" max="8978" width="14.28515625" style="27" customWidth="1"/>
    <col min="8979" max="8979" width="25.7109375" style="27" customWidth="1"/>
    <col min="8980" max="8981" width="19.42578125" style="27" customWidth="1"/>
    <col min="8982" max="9216" width="10.85546875" style="27"/>
    <col min="9217" max="9217" width="5.28515625" style="27" customWidth="1"/>
    <col min="9218" max="9218" width="27.42578125" style="27" customWidth="1"/>
    <col min="9219" max="9219" width="18.85546875" style="27" customWidth="1"/>
    <col min="9220" max="9222" width="17" style="27" customWidth="1"/>
    <col min="9223" max="9226" width="6.42578125" style="27" customWidth="1"/>
    <col min="9227" max="9227" width="25.42578125" style="27" customWidth="1"/>
    <col min="9228" max="9228" width="20.28515625" style="27" customWidth="1"/>
    <col min="9229" max="9229" width="13.7109375" style="27" customWidth="1"/>
    <col min="9230" max="9230" width="28.140625" style="27" customWidth="1"/>
    <col min="9231" max="9233" width="11.42578125" style="27" customWidth="1"/>
    <col min="9234" max="9234" width="14.28515625" style="27" customWidth="1"/>
    <col min="9235" max="9235" width="25.7109375" style="27" customWidth="1"/>
    <col min="9236" max="9237" width="19.42578125" style="27" customWidth="1"/>
    <col min="9238" max="9472" width="10.85546875" style="27"/>
    <col min="9473" max="9473" width="5.28515625" style="27" customWidth="1"/>
    <col min="9474" max="9474" width="27.42578125" style="27" customWidth="1"/>
    <col min="9475" max="9475" width="18.85546875" style="27" customWidth="1"/>
    <col min="9476" max="9478" width="17" style="27" customWidth="1"/>
    <col min="9479" max="9482" width="6.42578125" style="27" customWidth="1"/>
    <col min="9483" max="9483" width="25.42578125" style="27" customWidth="1"/>
    <col min="9484" max="9484" width="20.28515625" style="27" customWidth="1"/>
    <col min="9485" max="9485" width="13.7109375" style="27" customWidth="1"/>
    <col min="9486" max="9486" width="28.140625" style="27" customWidth="1"/>
    <col min="9487" max="9489" width="11.42578125" style="27" customWidth="1"/>
    <col min="9490" max="9490" width="14.28515625" style="27" customWidth="1"/>
    <col min="9491" max="9491" width="25.7109375" style="27" customWidth="1"/>
    <col min="9492" max="9493" width="19.42578125" style="27" customWidth="1"/>
    <col min="9494" max="9728" width="10.85546875" style="27"/>
    <col min="9729" max="9729" width="5.28515625" style="27" customWidth="1"/>
    <col min="9730" max="9730" width="27.42578125" style="27" customWidth="1"/>
    <col min="9731" max="9731" width="18.85546875" style="27" customWidth="1"/>
    <col min="9732" max="9734" width="17" style="27" customWidth="1"/>
    <col min="9735" max="9738" width="6.42578125" style="27" customWidth="1"/>
    <col min="9739" max="9739" width="25.42578125" style="27" customWidth="1"/>
    <col min="9740" max="9740" width="20.28515625" style="27" customWidth="1"/>
    <col min="9741" max="9741" width="13.7109375" style="27" customWidth="1"/>
    <col min="9742" max="9742" width="28.140625" style="27" customWidth="1"/>
    <col min="9743" max="9745" width="11.42578125" style="27" customWidth="1"/>
    <col min="9746" max="9746" width="14.28515625" style="27" customWidth="1"/>
    <col min="9747" max="9747" width="25.7109375" style="27" customWidth="1"/>
    <col min="9748" max="9749" width="19.42578125" style="27" customWidth="1"/>
    <col min="9750" max="9984" width="10.85546875" style="27"/>
    <col min="9985" max="9985" width="5.28515625" style="27" customWidth="1"/>
    <col min="9986" max="9986" width="27.42578125" style="27" customWidth="1"/>
    <col min="9987" max="9987" width="18.85546875" style="27" customWidth="1"/>
    <col min="9988" max="9990" width="17" style="27" customWidth="1"/>
    <col min="9991" max="9994" width="6.42578125" style="27" customWidth="1"/>
    <col min="9995" max="9995" width="25.42578125" style="27" customWidth="1"/>
    <col min="9996" max="9996" width="20.28515625" style="27" customWidth="1"/>
    <col min="9997" max="9997" width="13.7109375" style="27" customWidth="1"/>
    <col min="9998" max="9998" width="28.140625" style="27" customWidth="1"/>
    <col min="9999" max="10001" width="11.42578125" style="27" customWidth="1"/>
    <col min="10002" max="10002" width="14.28515625" style="27" customWidth="1"/>
    <col min="10003" max="10003" width="25.7109375" style="27" customWidth="1"/>
    <col min="10004" max="10005" width="19.42578125" style="27" customWidth="1"/>
    <col min="10006" max="10240" width="10.85546875" style="27"/>
    <col min="10241" max="10241" width="5.28515625" style="27" customWidth="1"/>
    <col min="10242" max="10242" width="27.42578125" style="27" customWidth="1"/>
    <col min="10243" max="10243" width="18.85546875" style="27" customWidth="1"/>
    <col min="10244" max="10246" width="17" style="27" customWidth="1"/>
    <col min="10247" max="10250" width="6.42578125" style="27" customWidth="1"/>
    <col min="10251" max="10251" width="25.42578125" style="27" customWidth="1"/>
    <col min="10252" max="10252" width="20.28515625" style="27" customWidth="1"/>
    <col min="10253" max="10253" width="13.7109375" style="27" customWidth="1"/>
    <col min="10254" max="10254" width="28.140625" style="27" customWidth="1"/>
    <col min="10255" max="10257" width="11.42578125" style="27" customWidth="1"/>
    <col min="10258" max="10258" width="14.28515625" style="27" customWidth="1"/>
    <col min="10259" max="10259" width="25.7109375" style="27" customWidth="1"/>
    <col min="10260" max="10261" width="19.42578125" style="27" customWidth="1"/>
    <col min="10262" max="10496" width="10.85546875" style="27"/>
    <col min="10497" max="10497" width="5.28515625" style="27" customWidth="1"/>
    <col min="10498" max="10498" width="27.42578125" style="27" customWidth="1"/>
    <col min="10499" max="10499" width="18.85546875" style="27" customWidth="1"/>
    <col min="10500" max="10502" width="17" style="27" customWidth="1"/>
    <col min="10503" max="10506" width="6.42578125" style="27" customWidth="1"/>
    <col min="10507" max="10507" width="25.42578125" style="27" customWidth="1"/>
    <col min="10508" max="10508" width="20.28515625" style="27" customWidth="1"/>
    <col min="10509" max="10509" width="13.7109375" style="27" customWidth="1"/>
    <col min="10510" max="10510" width="28.140625" style="27" customWidth="1"/>
    <col min="10511" max="10513" width="11.42578125" style="27" customWidth="1"/>
    <col min="10514" max="10514" width="14.28515625" style="27" customWidth="1"/>
    <col min="10515" max="10515" width="25.7109375" style="27" customWidth="1"/>
    <col min="10516" max="10517" width="19.42578125" style="27" customWidth="1"/>
    <col min="10518" max="10752" width="10.85546875" style="27"/>
    <col min="10753" max="10753" width="5.28515625" style="27" customWidth="1"/>
    <col min="10754" max="10754" width="27.42578125" style="27" customWidth="1"/>
    <col min="10755" max="10755" width="18.85546875" style="27" customWidth="1"/>
    <col min="10756" max="10758" width="17" style="27" customWidth="1"/>
    <col min="10759" max="10762" width="6.42578125" style="27" customWidth="1"/>
    <col min="10763" max="10763" width="25.42578125" style="27" customWidth="1"/>
    <col min="10764" max="10764" width="20.28515625" style="27" customWidth="1"/>
    <col min="10765" max="10765" width="13.7109375" style="27" customWidth="1"/>
    <col min="10766" max="10766" width="28.140625" style="27" customWidth="1"/>
    <col min="10767" max="10769" width="11.42578125" style="27" customWidth="1"/>
    <col min="10770" max="10770" width="14.28515625" style="27" customWidth="1"/>
    <col min="10771" max="10771" width="25.7109375" style="27" customWidth="1"/>
    <col min="10772" max="10773" width="19.42578125" style="27" customWidth="1"/>
    <col min="10774" max="11008" width="10.85546875" style="27"/>
    <col min="11009" max="11009" width="5.28515625" style="27" customWidth="1"/>
    <col min="11010" max="11010" width="27.42578125" style="27" customWidth="1"/>
    <col min="11011" max="11011" width="18.85546875" style="27" customWidth="1"/>
    <col min="11012" max="11014" width="17" style="27" customWidth="1"/>
    <col min="11015" max="11018" width="6.42578125" style="27" customWidth="1"/>
    <col min="11019" max="11019" width="25.42578125" style="27" customWidth="1"/>
    <col min="11020" max="11020" width="20.28515625" style="27" customWidth="1"/>
    <col min="11021" max="11021" width="13.7109375" style="27" customWidth="1"/>
    <col min="11022" max="11022" width="28.140625" style="27" customWidth="1"/>
    <col min="11023" max="11025" width="11.42578125" style="27" customWidth="1"/>
    <col min="11026" max="11026" width="14.28515625" style="27" customWidth="1"/>
    <col min="11027" max="11027" width="25.7109375" style="27" customWidth="1"/>
    <col min="11028" max="11029" width="19.42578125" style="27" customWidth="1"/>
    <col min="11030" max="11264" width="10.85546875" style="27"/>
    <col min="11265" max="11265" width="5.28515625" style="27" customWidth="1"/>
    <col min="11266" max="11266" width="27.42578125" style="27" customWidth="1"/>
    <col min="11267" max="11267" width="18.85546875" style="27" customWidth="1"/>
    <col min="11268" max="11270" width="17" style="27" customWidth="1"/>
    <col min="11271" max="11274" width="6.42578125" style="27" customWidth="1"/>
    <col min="11275" max="11275" width="25.42578125" style="27" customWidth="1"/>
    <col min="11276" max="11276" width="20.28515625" style="27" customWidth="1"/>
    <col min="11277" max="11277" width="13.7109375" style="27" customWidth="1"/>
    <col min="11278" max="11278" width="28.140625" style="27" customWidth="1"/>
    <col min="11279" max="11281" width="11.42578125" style="27" customWidth="1"/>
    <col min="11282" max="11282" width="14.28515625" style="27" customWidth="1"/>
    <col min="11283" max="11283" width="25.7109375" style="27" customWidth="1"/>
    <col min="11284" max="11285" width="19.42578125" style="27" customWidth="1"/>
    <col min="11286" max="11520" width="10.85546875" style="27"/>
    <col min="11521" max="11521" width="5.28515625" style="27" customWidth="1"/>
    <col min="11522" max="11522" width="27.42578125" style="27" customWidth="1"/>
    <col min="11523" max="11523" width="18.85546875" style="27" customWidth="1"/>
    <col min="11524" max="11526" width="17" style="27" customWidth="1"/>
    <col min="11527" max="11530" width="6.42578125" style="27" customWidth="1"/>
    <col min="11531" max="11531" width="25.42578125" style="27" customWidth="1"/>
    <col min="11532" max="11532" width="20.28515625" style="27" customWidth="1"/>
    <col min="11533" max="11533" width="13.7109375" style="27" customWidth="1"/>
    <col min="11534" max="11534" width="28.140625" style="27" customWidth="1"/>
    <col min="11535" max="11537" width="11.42578125" style="27" customWidth="1"/>
    <col min="11538" max="11538" width="14.28515625" style="27" customWidth="1"/>
    <col min="11539" max="11539" width="25.7109375" style="27" customWidth="1"/>
    <col min="11540" max="11541" width="19.42578125" style="27" customWidth="1"/>
    <col min="11542" max="11776" width="10.85546875" style="27"/>
    <col min="11777" max="11777" width="5.28515625" style="27" customWidth="1"/>
    <col min="11778" max="11778" width="27.42578125" style="27" customWidth="1"/>
    <col min="11779" max="11779" width="18.85546875" style="27" customWidth="1"/>
    <col min="11780" max="11782" width="17" style="27" customWidth="1"/>
    <col min="11783" max="11786" width="6.42578125" style="27" customWidth="1"/>
    <col min="11787" max="11787" width="25.42578125" style="27" customWidth="1"/>
    <col min="11788" max="11788" width="20.28515625" style="27" customWidth="1"/>
    <col min="11789" max="11789" width="13.7109375" style="27" customWidth="1"/>
    <col min="11790" max="11790" width="28.140625" style="27" customWidth="1"/>
    <col min="11791" max="11793" width="11.42578125" style="27" customWidth="1"/>
    <col min="11794" max="11794" width="14.28515625" style="27" customWidth="1"/>
    <col min="11795" max="11795" width="25.7109375" style="27" customWidth="1"/>
    <col min="11796" max="11797" width="19.42578125" style="27" customWidth="1"/>
    <col min="11798" max="12032" width="10.85546875" style="27"/>
    <col min="12033" max="12033" width="5.28515625" style="27" customWidth="1"/>
    <col min="12034" max="12034" width="27.42578125" style="27" customWidth="1"/>
    <col min="12035" max="12035" width="18.85546875" style="27" customWidth="1"/>
    <col min="12036" max="12038" width="17" style="27" customWidth="1"/>
    <col min="12039" max="12042" width="6.42578125" style="27" customWidth="1"/>
    <col min="12043" max="12043" width="25.42578125" style="27" customWidth="1"/>
    <col min="12044" max="12044" width="20.28515625" style="27" customWidth="1"/>
    <col min="12045" max="12045" width="13.7109375" style="27" customWidth="1"/>
    <col min="12046" max="12046" width="28.140625" style="27" customWidth="1"/>
    <col min="12047" max="12049" width="11.42578125" style="27" customWidth="1"/>
    <col min="12050" max="12050" width="14.28515625" style="27" customWidth="1"/>
    <col min="12051" max="12051" width="25.7109375" style="27" customWidth="1"/>
    <col min="12052" max="12053" width="19.42578125" style="27" customWidth="1"/>
    <col min="12054" max="12288" width="10.85546875" style="27"/>
    <col min="12289" max="12289" width="5.28515625" style="27" customWidth="1"/>
    <col min="12290" max="12290" width="27.42578125" style="27" customWidth="1"/>
    <col min="12291" max="12291" width="18.85546875" style="27" customWidth="1"/>
    <col min="12292" max="12294" width="17" style="27" customWidth="1"/>
    <col min="12295" max="12298" width="6.42578125" style="27" customWidth="1"/>
    <col min="12299" max="12299" width="25.42578125" style="27" customWidth="1"/>
    <col min="12300" max="12300" width="20.28515625" style="27" customWidth="1"/>
    <col min="12301" max="12301" width="13.7109375" style="27" customWidth="1"/>
    <col min="12302" max="12302" width="28.140625" style="27" customWidth="1"/>
    <col min="12303" max="12305" width="11.42578125" style="27" customWidth="1"/>
    <col min="12306" max="12306" width="14.28515625" style="27" customWidth="1"/>
    <col min="12307" max="12307" width="25.7109375" style="27" customWidth="1"/>
    <col min="12308" max="12309" width="19.42578125" style="27" customWidth="1"/>
    <col min="12310" max="12544" width="10.85546875" style="27"/>
    <col min="12545" max="12545" width="5.28515625" style="27" customWidth="1"/>
    <col min="12546" max="12546" width="27.42578125" style="27" customWidth="1"/>
    <col min="12547" max="12547" width="18.85546875" style="27" customWidth="1"/>
    <col min="12548" max="12550" width="17" style="27" customWidth="1"/>
    <col min="12551" max="12554" width="6.42578125" style="27" customWidth="1"/>
    <col min="12555" max="12555" width="25.42578125" style="27" customWidth="1"/>
    <col min="12556" max="12556" width="20.28515625" style="27" customWidth="1"/>
    <col min="12557" max="12557" width="13.7109375" style="27" customWidth="1"/>
    <col min="12558" max="12558" width="28.140625" style="27" customWidth="1"/>
    <col min="12559" max="12561" width="11.42578125" style="27" customWidth="1"/>
    <col min="12562" max="12562" width="14.28515625" style="27" customWidth="1"/>
    <col min="12563" max="12563" width="25.7109375" style="27" customWidth="1"/>
    <col min="12564" max="12565" width="19.42578125" style="27" customWidth="1"/>
    <col min="12566" max="12800" width="10.85546875" style="27"/>
    <col min="12801" max="12801" width="5.28515625" style="27" customWidth="1"/>
    <col min="12802" max="12802" width="27.42578125" style="27" customWidth="1"/>
    <col min="12803" max="12803" width="18.85546875" style="27" customWidth="1"/>
    <col min="12804" max="12806" width="17" style="27" customWidth="1"/>
    <col min="12807" max="12810" width="6.42578125" style="27" customWidth="1"/>
    <col min="12811" max="12811" width="25.42578125" style="27" customWidth="1"/>
    <col min="12812" max="12812" width="20.28515625" style="27" customWidth="1"/>
    <col min="12813" max="12813" width="13.7109375" style="27" customWidth="1"/>
    <col min="12814" max="12814" width="28.140625" style="27" customWidth="1"/>
    <col min="12815" max="12817" width="11.42578125" style="27" customWidth="1"/>
    <col min="12818" max="12818" width="14.28515625" style="27" customWidth="1"/>
    <col min="12819" max="12819" width="25.7109375" style="27" customWidth="1"/>
    <col min="12820" max="12821" width="19.42578125" style="27" customWidth="1"/>
    <col min="12822" max="13056" width="10.85546875" style="27"/>
    <col min="13057" max="13057" width="5.28515625" style="27" customWidth="1"/>
    <col min="13058" max="13058" width="27.42578125" style="27" customWidth="1"/>
    <col min="13059" max="13059" width="18.85546875" style="27" customWidth="1"/>
    <col min="13060" max="13062" width="17" style="27" customWidth="1"/>
    <col min="13063" max="13066" width="6.42578125" style="27" customWidth="1"/>
    <col min="13067" max="13067" width="25.42578125" style="27" customWidth="1"/>
    <col min="13068" max="13068" width="20.28515625" style="27" customWidth="1"/>
    <col min="13069" max="13069" width="13.7109375" style="27" customWidth="1"/>
    <col min="13070" max="13070" width="28.140625" style="27" customWidth="1"/>
    <col min="13071" max="13073" width="11.42578125" style="27" customWidth="1"/>
    <col min="13074" max="13074" width="14.28515625" style="27" customWidth="1"/>
    <col min="13075" max="13075" width="25.7109375" style="27" customWidth="1"/>
    <col min="13076" max="13077" width="19.42578125" style="27" customWidth="1"/>
    <col min="13078" max="13312" width="10.85546875" style="27"/>
    <col min="13313" max="13313" width="5.28515625" style="27" customWidth="1"/>
    <col min="13314" max="13314" width="27.42578125" style="27" customWidth="1"/>
    <col min="13315" max="13315" width="18.85546875" style="27" customWidth="1"/>
    <col min="13316" max="13318" width="17" style="27" customWidth="1"/>
    <col min="13319" max="13322" width="6.42578125" style="27" customWidth="1"/>
    <col min="13323" max="13323" width="25.42578125" style="27" customWidth="1"/>
    <col min="13324" max="13324" width="20.28515625" style="27" customWidth="1"/>
    <col min="13325" max="13325" width="13.7109375" style="27" customWidth="1"/>
    <col min="13326" max="13326" width="28.140625" style="27" customWidth="1"/>
    <col min="13327" max="13329" width="11.42578125" style="27" customWidth="1"/>
    <col min="13330" max="13330" width="14.28515625" style="27" customWidth="1"/>
    <col min="13331" max="13331" width="25.7109375" style="27" customWidth="1"/>
    <col min="13332" max="13333" width="19.42578125" style="27" customWidth="1"/>
    <col min="13334" max="13568" width="10.85546875" style="27"/>
    <col min="13569" max="13569" width="5.28515625" style="27" customWidth="1"/>
    <col min="13570" max="13570" width="27.42578125" style="27" customWidth="1"/>
    <col min="13571" max="13571" width="18.85546875" style="27" customWidth="1"/>
    <col min="13572" max="13574" width="17" style="27" customWidth="1"/>
    <col min="13575" max="13578" width="6.42578125" style="27" customWidth="1"/>
    <col min="13579" max="13579" width="25.42578125" style="27" customWidth="1"/>
    <col min="13580" max="13580" width="20.28515625" style="27" customWidth="1"/>
    <col min="13581" max="13581" width="13.7109375" style="27" customWidth="1"/>
    <col min="13582" max="13582" width="28.140625" style="27" customWidth="1"/>
    <col min="13583" max="13585" width="11.42578125" style="27" customWidth="1"/>
    <col min="13586" max="13586" width="14.28515625" style="27" customWidth="1"/>
    <col min="13587" max="13587" width="25.7109375" style="27" customWidth="1"/>
    <col min="13588" max="13589" width="19.42578125" style="27" customWidth="1"/>
    <col min="13590" max="13824" width="10.85546875" style="27"/>
    <col min="13825" max="13825" width="5.28515625" style="27" customWidth="1"/>
    <col min="13826" max="13826" width="27.42578125" style="27" customWidth="1"/>
    <col min="13827" max="13827" width="18.85546875" style="27" customWidth="1"/>
    <col min="13828" max="13830" width="17" style="27" customWidth="1"/>
    <col min="13831" max="13834" width="6.42578125" style="27" customWidth="1"/>
    <col min="13835" max="13835" width="25.42578125" style="27" customWidth="1"/>
    <col min="13836" max="13836" width="20.28515625" style="27" customWidth="1"/>
    <col min="13837" max="13837" width="13.7109375" style="27" customWidth="1"/>
    <col min="13838" max="13838" width="28.140625" style="27" customWidth="1"/>
    <col min="13839" max="13841" width="11.42578125" style="27" customWidth="1"/>
    <col min="13842" max="13842" width="14.28515625" style="27" customWidth="1"/>
    <col min="13843" max="13843" width="25.7109375" style="27" customWidth="1"/>
    <col min="13844" max="13845" width="19.42578125" style="27" customWidth="1"/>
    <col min="13846" max="14080" width="10.85546875" style="27"/>
    <col min="14081" max="14081" width="5.28515625" style="27" customWidth="1"/>
    <col min="14082" max="14082" width="27.42578125" style="27" customWidth="1"/>
    <col min="14083" max="14083" width="18.85546875" style="27" customWidth="1"/>
    <col min="14084" max="14086" width="17" style="27" customWidth="1"/>
    <col min="14087" max="14090" width="6.42578125" style="27" customWidth="1"/>
    <col min="14091" max="14091" width="25.42578125" style="27" customWidth="1"/>
    <col min="14092" max="14092" width="20.28515625" style="27" customWidth="1"/>
    <col min="14093" max="14093" width="13.7109375" style="27" customWidth="1"/>
    <col min="14094" max="14094" width="28.140625" style="27" customWidth="1"/>
    <col min="14095" max="14097" width="11.42578125" style="27" customWidth="1"/>
    <col min="14098" max="14098" width="14.28515625" style="27" customWidth="1"/>
    <col min="14099" max="14099" width="25.7109375" style="27" customWidth="1"/>
    <col min="14100" max="14101" width="19.42578125" style="27" customWidth="1"/>
    <col min="14102" max="14336" width="10.85546875" style="27"/>
    <col min="14337" max="14337" width="5.28515625" style="27" customWidth="1"/>
    <col min="14338" max="14338" width="27.42578125" style="27" customWidth="1"/>
    <col min="14339" max="14339" width="18.85546875" style="27" customWidth="1"/>
    <col min="14340" max="14342" width="17" style="27" customWidth="1"/>
    <col min="14343" max="14346" width="6.42578125" style="27" customWidth="1"/>
    <col min="14347" max="14347" width="25.42578125" style="27" customWidth="1"/>
    <col min="14348" max="14348" width="20.28515625" style="27" customWidth="1"/>
    <col min="14349" max="14349" width="13.7109375" style="27" customWidth="1"/>
    <col min="14350" max="14350" width="28.140625" style="27" customWidth="1"/>
    <col min="14351" max="14353" width="11.42578125" style="27" customWidth="1"/>
    <col min="14354" max="14354" width="14.28515625" style="27" customWidth="1"/>
    <col min="14355" max="14355" width="25.7109375" style="27" customWidth="1"/>
    <col min="14356" max="14357" width="19.42578125" style="27" customWidth="1"/>
    <col min="14358" max="14592" width="10.85546875" style="27"/>
    <col min="14593" max="14593" width="5.28515625" style="27" customWidth="1"/>
    <col min="14594" max="14594" width="27.42578125" style="27" customWidth="1"/>
    <col min="14595" max="14595" width="18.85546875" style="27" customWidth="1"/>
    <col min="14596" max="14598" width="17" style="27" customWidth="1"/>
    <col min="14599" max="14602" width="6.42578125" style="27" customWidth="1"/>
    <col min="14603" max="14603" width="25.42578125" style="27" customWidth="1"/>
    <col min="14604" max="14604" width="20.28515625" style="27" customWidth="1"/>
    <col min="14605" max="14605" width="13.7109375" style="27" customWidth="1"/>
    <col min="14606" max="14606" width="28.140625" style="27" customWidth="1"/>
    <col min="14607" max="14609" width="11.42578125" style="27" customWidth="1"/>
    <col min="14610" max="14610" width="14.28515625" style="27" customWidth="1"/>
    <col min="14611" max="14611" width="25.7109375" style="27" customWidth="1"/>
    <col min="14612" max="14613" width="19.42578125" style="27" customWidth="1"/>
    <col min="14614" max="14848" width="10.85546875" style="27"/>
    <col min="14849" max="14849" width="5.28515625" style="27" customWidth="1"/>
    <col min="14850" max="14850" width="27.42578125" style="27" customWidth="1"/>
    <col min="14851" max="14851" width="18.85546875" style="27" customWidth="1"/>
    <col min="14852" max="14854" width="17" style="27" customWidth="1"/>
    <col min="14855" max="14858" width="6.42578125" style="27" customWidth="1"/>
    <col min="14859" max="14859" width="25.42578125" style="27" customWidth="1"/>
    <col min="14860" max="14860" width="20.28515625" style="27" customWidth="1"/>
    <col min="14861" max="14861" width="13.7109375" style="27" customWidth="1"/>
    <col min="14862" max="14862" width="28.140625" style="27" customWidth="1"/>
    <col min="14863" max="14865" width="11.42578125" style="27" customWidth="1"/>
    <col min="14866" max="14866" width="14.28515625" style="27" customWidth="1"/>
    <col min="14867" max="14867" width="25.7109375" style="27" customWidth="1"/>
    <col min="14868" max="14869" width="19.42578125" style="27" customWidth="1"/>
    <col min="14870" max="15104" width="10.85546875" style="27"/>
    <col min="15105" max="15105" width="5.28515625" style="27" customWidth="1"/>
    <col min="15106" max="15106" width="27.42578125" style="27" customWidth="1"/>
    <col min="15107" max="15107" width="18.85546875" style="27" customWidth="1"/>
    <col min="15108" max="15110" width="17" style="27" customWidth="1"/>
    <col min="15111" max="15114" width="6.42578125" style="27" customWidth="1"/>
    <col min="15115" max="15115" width="25.42578125" style="27" customWidth="1"/>
    <col min="15116" max="15116" width="20.28515625" style="27" customWidth="1"/>
    <col min="15117" max="15117" width="13.7109375" style="27" customWidth="1"/>
    <col min="15118" max="15118" width="28.140625" style="27" customWidth="1"/>
    <col min="15119" max="15121" width="11.42578125" style="27" customWidth="1"/>
    <col min="15122" max="15122" width="14.28515625" style="27" customWidth="1"/>
    <col min="15123" max="15123" width="25.7109375" style="27" customWidth="1"/>
    <col min="15124" max="15125" width="19.42578125" style="27" customWidth="1"/>
    <col min="15126" max="15360" width="10.85546875" style="27"/>
    <col min="15361" max="15361" width="5.28515625" style="27" customWidth="1"/>
    <col min="15362" max="15362" width="27.42578125" style="27" customWidth="1"/>
    <col min="15363" max="15363" width="18.85546875" style="27" customWidth="1"/>
    <col min="15364" max="15366" width="17" style="27" customWidth="1"/>
    <col min="15367" max="15370" width="6.42578125" style="27" customWidth="1"/>
    <col min="15371" max="15371" width="25.42578125" style="27" customWidth="1"/>
    <col min="15372" max="15372" width="20.28515625" style="27" customWidth="1"/>
    <col min="15373" max="15373" width="13.7109375" style="27" customWidth="1"/>
    <col min="15374" max="15374" width="28.140625" style="27" customWidth="1"/>
    <col min="15375" max="15377" width="11.42578125" style="27" customWidth="1"/>
    <col min="15378" max="15378" width="14.28515625" style="27" customWidth="1"/>
    <col min="15379" max="15379" width="25.7109375" style="27" customWidth="1"/>
    <col min="15380" max="15381" width="19.42578125" style="27" customWidth="1"/>
    <col min="15382" max="15616" width="10.85546875" style="27"/>
    <col min="15617" max="15617" width="5.28515625" style="27" customWidth="1"/>
    <col min="15618" max="15618" width="27.42578125" style="27" customWidth="1"/>
    <col min="15619" max="15619" width="18.85546875" style="27" customWidth="1"/>
    <col min="15620" max="15622" width="17" style="27" customWidth="1"/>
    <col min="15623" max="15626" width="6.42578125" style="27" customWidth="1"/>
    <col min="15627" max="15627" width="25.42578125" style="27" customWidth="1"/>
    <col min="15628" max="15628" width="20.28515625" style="27" customWidth="1"/>
    <col min="15629" max="15629" width="13.7109375" style="27" customWidth="1"/>
    <col min="15630" max="15630" width="28.140625" style="27" customWidth="1"/>
    <col min="15631" max="15633" width="11.42578125" style="27" customWidth="1"/>
    <col min="15634" max="15634" width="14.28515625" style="27" customWidth="1"/>
    <col min="15635" max="15635" width="25.7109375" style="27" customWidth="1"/>
    <col min="15636" max="15637" width="19.42578125" style="27" customWidth="1"/>
    <col min="15638" max="15872" width="10.85546875" style="27"/>
    <col min="15873" max="15873" width="5.28515625" style="27" customWidth="1"/>
    <col min="15874" max="15874" width="27.42578125" style="27" customWidth="1"/>
    <col min="15875" max="15875" width="18.85546875" style="27" customWidth="1"/>
    <col min="15876" max="15878" width="17" style="27" customWidth="1"/>
    <col min="15879" max="15882" width="6.42578125" style="27" customWidth="1"/>
    <col min="15883" max="15883" width="25.42578125" style="27" customWidth="1"/>
    <col min="15884" max="15884" width="20.28515625" style="27" customWidth="1"/>
    <col min="15885" max="15885" width="13.7109375" style="27" customWidth="1"/>
    <col min="15886" max="15886" width="28.140625" style="27" customWidth="1"/>
    <col min="15887" max="15889" width="11.42578125" style="27" customWidth="1"/>
    <col min="15890" max="15890" width="14.28515625" style="27" customWidth="1"/>
    <col min="15891" max="15891" width="25.7109375" style="27" customWidth="1"/>
    <col min="15892" max="15893" width="19.42578125" style="27" customWidth="1"/>
    <col min="15894" max="16128" width="10.85546875" style="27"/>
    <col min="16129" max="16129" width="5.28515625" style="27" customWidth="1"/>
    <col min="16130" max="16130" width="27.42578125" style="27" customWidth="1"/>
    <col min="16131" max="16131" width="18.85546875" style="27" customWidth="1"/>
    <col min="16132" max="16134" width="17" style="27" customWidth="1"/>
    <col min="16135" max="16138" width="6.42578125" style="27" customWidth="1"/>
    <col min="16139" max="16139" width="25.42578125" style="27" customWidth="1"/>
    <col min="16140" max="16140" width="20.28515625" style="27" customWidth="1"/>
    <col min="16141" max="16141" width="13.7109375" style="27" customWidth="1"/>
    <col min="16142" max="16142" width="28.140625" style="27" customWidth="1"/>
    <col min="16143" max="16145" width="11.42578125" style="27" customWidth="1"/>
    <col min="16146" max="16146" width="14.28515625" style="27" customWidth="1"/>
    <col min="16147" max="16147" width="25.7109375" style="27" customWidth="1"/>
    <col min="16148" max="16149" width="19.42578125" style="27" customWidth="1"/>
    <col min="16150" max="16384" width="10.85546875" style="27"/>
  </cols>
  <sheetData>
    <row r="1" spans="1:21" ht="26.1" customHeight="1" x14ac:dyDescent="0.25">
      <c r="A1" s="642"/>
      <c r="B1" s="643"/>
      <c r="C1" s="643"/>
      <c r="D1" s="644" t="s">
        <v>73</v>
      </c>
      <c r="E1" s="644"/>
      <c r="F1" s="644"/>
      <c r="G1" s="644"/>
      <c r="H1" s="644"/>
      <c r="I1" s="644"/>
      <c r="J1" s="644"/>
      <c r="K1" s="644"/>
      <c r="L1" s="644"/>
      <c r="M1" s="644"/>
      <c r="N1" s="644"/>
      <c r="O1" s="644"/>
      <c r="P1" s="644"/>
      <c r="Q1" s="644"/>
      <c r="R1" s="644"/>
      <c r="S1" s="644"/>
      <c r="T1" s="646" t="s">
        <v>1</v>
      </c>
      <c r="U1" s="647"/>
    </row>
    <row r="2" spans="1:21" ht="26.1" customHeight="1" x14ac:dyDescent="0.25">
      <c r="A2" s="639"/>
      <c r="B2" s="640"/>
      <c r="C2" s="640"/>
      <c r="D2" s="645"/>
      <c r="E2" s="645"/>
      <c r="F2" s="645"/>
      <c r="G2" s="645"/>
      <c r="H2" s="645"/>
      <c r="I2" s="645"/>
      <c r="J2" s="645"/>
      <c r="K2" s="645"/>
      <c r="L2" s="645"/>
      <c r="M2" s="645"/>
      <c r="N2" s="645"/>
      <c r="O2" s="645"/>
      <c r="P2" s="645"/>
      <c r="Q2" s="645"/>
      <c r="R2" s="645"/>
      <c r="S2" s="645"/>
      <c r="T2" s="648" t="s">
        <v>1248</v>
      </c>
      <c r="U2" s="649"/>
    </row>
    <row r="3" spans="1:21" ht="26.1" customHeight="1" x14ac:dyDescent="0.25">
      <c r="A3" s="639"/>
      <c r="B3" s="640"/>
      <c r="C3" s="640"/>
      <c r="D3" s="645"/>
      <c r="E3" s="645"/>
      <c r="F3" s="645"/>
      <c r="G3" s="645"/>
      <c r="H3" s="645"/>
      <c r="I3" s="645"/>
      <c r="J3" s="645"/>
      <c r="K3" s="645"/>
      <c r="L3" s="645"/>
      <c r="M3" s="645"/>
      <c r="N3" s="645"/>
      <c r="O3" s="645"/>
      <c r="P3" s="645"/>
      <c r="Q3" s="645"/>
      <c r="R3" s="645"/>
      <c r="S3" s="645"/>
      <c r="T3" s="648" t="s">
        <v>1246</v>
      </c>
      <c r="U3" s="649"/>
    </row>
    <row r="4" spans="1:21" ht="5.0999999999999996" customHeight="1" x14ac:dyDescent="0.25">
      <c r="A4" s="639"/>
      <c r="B4" s="640"/>
      <c r="C4" s="640"/>
      <c r="D4" s="640"/>
      <c r="E4" s="640"/>
      <c r="F4" s="640"/>
      <c r="G4" s="640"/>
      <c r="H4" s="640"/>
      <c r="I4" s="640"/>
      <c r="J4" s="640"/>
      <c r="K4" s="640"/>
      <c r="L4" s="640"/>
      <c r="M4" s="640"/>
      <c r="N4" s="640"/>
      <c r="O4" s="640"/>
      <c r="P4" s="640"/>
      <c r="Q4" s="640"/>
      <c r="R4" s="640"/>
      <c r="S4" s="640"/>
      <c r="T4" s="640"/>
      <c r="U4" s="641"/>
    </row>
    <row r="5" spans="1:21" ht="30.95" customHeight="1" x14ac:dyDescent="0.25">
      <c r="A5" s="541" t="s">
        <v>74</v>
      </c>
      <c r="B5" s="651" t="s">
        <v>75</v>
      </c>
      <c r="C5" s="651" t="s">
        <v>76</v>
      </c>
      <c r="D5" s="651" t="s">
        <v>25</v>
      </c>
      <c r="E5" s="651"/>
      <c r="F5" s="651"/>
      <c r="G5" s="651" t="s">
        <v>77</v>
      </c>
      <c r="H5" s="651"/>
      <c r="I5" s="651" t="s">
        <v>78</v>
      </c>
      <c r="J5" s="651"/>
      <c r="K5" s="651" t="s">
        <v>79</v>
      </c>
      <c r="L5" s="651"/>
      <c r="M5" s="651"/>
      <c r="N5" s="651"/>
      <c r="O5" s="651" t="s">
        <v>80</v>
      </c>
      <c r="P5" s="651"/>
      <c r="Q5" s="651"/>
      <c r="R5" s="542" t="s">
        <v>81</v>
      </c>
      <c r="S5" s="651" t="s">
        <v>82</v>
      </c>
      <c r="T5" s="651" t="s">
        <v>93</v>
      </c>
      <c r="U5" s="650" t="s">
        <v>83</v>
      </c>
    </row>
    <row r="6" spans="1:21" ht="53.1" customHeight="1" x14ac:dyDescent="0.25">
      <c r="A6" s="541"/>
      <c r="B6" s="651"/>
      <c r="C6" s="651"/>
      <c r="D6" s="651"/>
      <c r="E6" s="651"/>
      <c r="F6" s="651"/>
      <c r="G6" s="651" t="s">
        <v>92</v>
      </c>
      <c r="H6" s="651"/>
      <c r="I6" s="651" t="s">
        <v>92</v>
      </c>
      <c r="J6" s="651"/>
      <c r="K6" s="92" t="s">
        <v>84</v>
      </c>
      <c r="L6" s="92" t="s">
        <v>85</v>
      </c>
      <c r="M6" s="92" t="s">
        <v>86</v>
      </c>
      <c r="N6" s="92" t="s">
        <v>87</v>
      </c>
      <c r="O6" s="651"/>
      <c r="P6" s="651"/>
      <c r="Q6" s="651"/>
      <c r="R6" s="542"/>
      <c r="S6" s="651"/>
      <c r="T6" s="651"/>
      <c r="U6" s="650"/>
    </row>
    <row r="7" spans="1:21" ht="15" x14ac:dyDescent="0.25">
      <c r="A7" s="28">
        <v>1</v>
      </c>
      <c r="B7" s="29"/>
      <c r="C7" s="30"/>
      <c r="D7" s="638"/>
      <c r="E7" s="638"/>
      <c r="F7" s="638"/>
      <c r="G7" s="636"/>
      <c r="H7" s="636"/>
      <c r="I7" s="636"/>
      <c r="J7" s="636"/>
      <c r="K7" s="29"/>
      <c r="L7" s="29"/>
      <c r="M7" s="30"/>
      <c r="N7" s="29"/>
      <c r="O7" s="604"/>
      <c r="P7" s="604"/>
      <c r="Q7" s="604"/>
      <c r="R7" s="372"/>
      <c r="S7" s="30"/>
      <c r="T7" s="174"/>
      <c r="U7" s="31"/>
    </row>
    <row r="8" spans="1:21" ht="15" x14ac:dyDescent="0.25">
      <c r="A8" s="28">
        <v>2</v>
      </c>
      <c r="B8" s="29"/>
      <c r="C8" s="30"/>
      <c r="D8" s="636"/>
      <c r="E8" s="636"/>
      <c r="F8" s="636"/>
      <c r="G8" s="636"/>
      <c r="H8" s="636"/>
      <c r="I8" s="636"/>
      <c r="J8" s="636"/>
      <c r="K8" s="29"/>
      <c r="L8" s="29"/>
      <c r="M8" s="30"/>
      <c r="N8" s="29"/>
      <c r="O8" s="604"/>
      <c r="P8" s="604"/>
      <c r="Q8" s="604"/>
      <c r="R8" s="372"/>
      <c r="S8" s="30"/>
      <c r="T8" s="174"/>
      <c r="U8" s="31"/>
    </row>
    <row r="9" spans="1:21" ht="15" x14ac:dyDescent="0.25">
      <c r="A9" s="28">
        <v>3</v>
      </c>
      <c r="B9" s="29"/>
      <c r="C9" s="30"/>
      <c r="D9" s="636"/>
      <c r="E9" s="636"/>
      <c r="F9" s="636"/>
      <c r="G9" s="636"/>
      <c r="H9" s="636"/>
      <c r="I9" s="636"/>
      <c r="J9" s="636"/>
      <c r="K9" s="29"/>
      <c r="L9" s="29"/>
      <c r="M9" s="30"/>
      <c r="N9" s="29"/>
      <c r="O9" s="604"/>
      <c r="P9" s="604"/>
      <c r="Q9" s="604"/>
      <c r="R9" s="372"/>
      <c r="S9" s="30"/>
      <c r="T9" s="174"/>
      <c r="U9" s="31"/>
    </row>
    <row r="10" spans="1:21" ht="15" x14ac:dyDescent="0.25">
      <c r="A10" s="28">
        <v>4</v>
      </c>
      <c r="B10" s="29"/>
      <c r="C10" s="30"/>
      <c r="D10" s="636"/>
      <c r="E10" s="636"/>
      <c r="F10" s="636"/>
      <c r="G10" s="636"/>
      <c r="H10" s="636"/>
      <c r="I10" s="636"/>
      <c r="J10" s="636"/>
      <c r="K10" s="29"/>
      <c r="L10" s="29"/>
      <c r="M10" s="30"/>
      <c r="N10" s="29"/>
      <c r="O10" s="604"/>
      <c r="P10" s="604"/>
      <c r="Q10" s="604"/>
      <c r="R10" s="372"/>
      <c r="S10" s="30"/>
      <c r="T10" s="174"/>
      <c r="U10" s="31"/>
    </row>
    <row r="11" spans="1:21" ht="15" x14ac:dyDescent="0.25">
      <c r="A11" s="28">
        <v>5</v>
      </c>
      <c r="B11" s="29"/>
      <c r="C11" s="30"/>
      <c r="D11" s="636"/>
      <c r="E11" s="636"/>
      <c r="F11" s="636"/>
      <c r="G11" s="636"/>
      <c r="H11" s="636"/>
      <c r="I11" s="636"/>
      <c r="J11" s="636"/>
      <c r="K11" s="29"/>
      <c r="L11" s="29"/>
      <c r="M11" s="30"/>
      <c r="N11" s="29"/>
      <c r="O11" s="604"/>
      <c r="P11" s="604"/>
      <c r="Q11" s="604"/>
      <c r="R11" s="372"/>
      <c r="S11" s="30"/>
      <c r="T11" s="174"/>
      <c r="U11" s="31"/>
    </row>
    <row r="12" spans="1:21" ht="15" x14ac:dyDescent="0.25">
      <c r="A12" s="28">
        <v>6</v>
      </c>
      <c r="B12" s="29"/>
      <c r="C12" s="30"/>
      <c r="D12" s="636"/>
      <c r="E12" s="636"/>
      <c r="F12" s="636"/>
      <c r="G12" s="636"/>
      <c r="H12" s="636"/>
      <c r="I12" s="636"/>
      <c r="J12" s="636"/>
      <c r="K12" s="29"/>
      <c r="L12" s="29"/>
      <c r="M12" s="30"/>
      <c r="N12" s="29"/>
      <c r="O12" s="604"/>
      <c r="P12" s="604"/>
      <c r="Q12" s="604"/>
      <c r="R12" s="372"/>
      <c r="S12" s="30"/>
      <c r="T12" s="174"/>
      <c r="U12" s="31"/>
    </row>
    <row r="13" spans="1:21" ht="15" x14ac:dyDescent="0.25">
      <c r="A13" s="28">
        <v>7</v>
      </c>
      <c r="B13" s="29"/>
      <c r="C13" s="30"/>
      <c r="D13" s="636"/>
      <c r="E13" s="636"/>
      <c r="F13" s="636"/>
      <c r="G13" s="636"/>
      <c r="H13" s="636"/>
      <c r="I13" s="636"/>
      <c r="J13" s="636"/>
      <c r="K13" s="29"/>
      <c r="L13" s="29"/>
      <c r="M13" s="30"/>
      <c r="N13" s="29"/>
      <c r="O13" s="604"/>
      <c r="P13" s="604"/>
      <c r="Q13" s="604"/>
      <c r="R13" s="372"/>
      <c r="S13" s="30"/>
      <c r="T13" s="174"/>
      <c r="U13" s="31"/>
    </row>
    <row r="14" spans="1:21" ht="15" x14ac:dyDescent="0.25">
      <c r="A14" s="28">
        <v>8</v>
      </c>
      <c r="B14" s="29"/>
      <c r="C14" s="30"/>
      <c r="D14" s="636"/>
      <c r="E14" s="636"/>
      <c r="F14" s="636"/>
      <c r="G14" s="636"/>
      <c r="H14" s="636"/>
      <c r="I14" s="636"/>
      <c r="J14" s="636"/>
      <c r="K14" s="29"/>
      <c r="L14" s="29"/>
      <c r="M14" s="30"/>
      <c r="N14" s="29"/>
      <c r="O14" s="604"/>
      <c r="P14" s="604"/>
      <c r="Q14" s="604"/>
      <c r="R14" s="372"/>
      <c r="S14" s="30"/>
      <c r="T14" s="174"/>
      <c r="U14" s="31"/>
    </row>
    <row r="15" spans="1:21" ht="15" x14ac:dyDescent="0.25">
      <c r="A15" s="28">
        <v>9</v>
      </c>
      <c r="B15" s="29"/>
      <c r="C15" s="30"/>
      <c r="D15" s="636"/>
      <c r="E15" s="636"/>
      <c r="F15" s="636"/>
      <c r="G15" s="636"/>
      <c r="H15" s="636"/>
      <c r="I15" s="636"/>
      <c r="J15" s="636"/>
      <c r="K15" s="29"/>
      <c r="L15" s="29"/>
      <c r="M15" s="30"/>
      <c r="N15" s="29"/>
      <c r="O15" s="604"/>
      <c r="P15" s="604"/>
      <c r="Q15" s="604"/>
      <c r="R15" s="372"/>
      <c r="S15" s="30"/>
      <c r="T15" s="174"/>
      <c r="U15" s="31"/>
    </row>
    <row r="16" spans="1:21" ht="15.75" thickBot="1" x14ac:dyDescent="0.3">
      <c r="A16" s="32">
        <v>10</v>
      </c>
      <c r="B16" s="29"/>
      <c r="C16" s="30"/>
      <c r="D16" s="636"/>
      <c r="E16" s="636"/>
      <c r="F16" s="636"/>
      <c r="G16" s="636"/>
      <c r="H16" s="636"/>
      <c r="I16" s="636"/>
      <c r="J16" s="636"/>
      <c r="K16" s="29"/>
      <c r="L16" s="29"/>
      <c r="M16" s="30"/>
      <c r="N16" s="29"/>
      <c r="O16" s="604"/>
      <c r="P16" s="604"/>
      <c r="Q16" s="604"/>
      <c r="R16" s="372"/>
      <c r="S16" s="30"/>
      <c r="T16" s="174"/>
      <c r="U16" s="31"/>
    </row>
    <row r="17" spans="1:21" ht="15" x14ac:dyDescent="0.25">
      <c r="A17" s="28">
        <v>11</v>
      </c>
      <c r="B17" s="177"/>
      <c r="C17" s="30"/>
      <c r="D17" s="636"/>
      <c r="E17" s="636"/>
      <c r="F17" s="636"/>
      <c r="G17" s="636"/>
      <c r="H17" s="636"/>
      <c r="I17" s="636"/>
      <c r="J17" s="636"/>
      <c r="K17" s="177"/>
      <c r="L17" s="177"/>
      <c r="M17" s="177"/>
      <c r="N17" s="177"/>
      <c r="O17" s="604"/>
      <c r="P17" s="604"/>
      <c r="Q17" s="604"/>
      <c r="R17" s="373"/>
      <c r="S17" s="177"/>
      <c r="T17" s="174"/>
      <c r="U17" s="31"/>
    </row>
    <row r="18" spans="1:21" ht="15.75" thickBot="1" x14ac:dyDescent="0.3">
      <c r="A18" s="32">
        <v>12</v>
      </c>
      <c r="B18" s="177"/>
      <c r="C18" s="177"/>
      <c r="D18" s="636"/>
      <c r="E18" s="636"/>
      <c r="F18" s="636"/>
      <c r="G18" s="636"/>
      <c r="H18" s="636"/>
      <c r="I18" s="636"/>
      <c r="J18" s="636"/>
      <c r="K18" s="177"/>
      <c r="L18" s="177"/>
      <c r="M18" s="177"/>
      <c r="N18" s="177"/>
      <c r="O18" s="604"/>
      <c r="P18" s="604"/>
      <c r="Q18" s="604"/>
      <c r="R18" s="373"/>
      <c r="S18" s="177"/>
      <c r="T18" s="174"/>
      <c r="U18" s="31"/>
    </row>
    <row r="19" spans="1:21" ht="15" x14ac:dyDescent="0.25">
      <c r="A19" s="28">
        <v>13</v>
      </c>
      <c r="B19" s="177"/>
      <c r="C19" s="177"/>
      <c r="D19" s="636"/>
      <c r="E19" s="636"/>
      <c r="F19" s="636"/>
      <c r="G19" s="636"/>
      <c r="H19" s="636"/>
      <c r="I19" s="636"/>
      <c r="J19" s="636"/>
      <c r="K19" s="177"/>
      <c r="L19" s="177"/>
      <c r="M19" s="177"/>
      <c r="N19" s="177"/>
      <c r="O19" s="604"/>
      <c r="P19" s="604"/>
      <c r="Q19" s="604"/>
      <c r="R19" s="373"/>
      <c r="S19" s="177"/>
      <c r="T19" s="174"/>
      <c r="U19" s="31"/>
    </row>
    <row r="20" spans="1:21" ht="15.75" thickBot="1" x14ac:dyDescent="0.3">
      <c r="A20" s="32">
        <v>14</v>
      </c>
      <c r="B20" s="177"/>
      <c r="C20" s="177"/>
      <c r="D20" s="636"/>
      <c r="E20" s="636"/>
      <c r="F20" s="636"/>
      <c r="G20" s="636"/>
      <c r="H20" s="636"/>
      <c r="I20" s="636"/>
      <c r="J20" s="636"/>
      <c r="K20" s="177"/>
      <c r="L20" s="177"/>
      <c r="M20" s="177"/>
      <c r="N20" s="177"/>
      <c r="O20" s="604"/>
      <c r="P20" s="604"/>
      <c r="Q20" s="604"/>
      <c r="R20" s="373"/>
      <c r="S20" s="177"/>
      <c r="T20" s="174"/>
      <c r="U20" s="31"/>
    </row>
    <row r="21" spans="1:21" ht="15" x14ac:dyDescent="0.25">
      <c r="A21" s="28">
        <v>15</v>
      </c>
      <c r="B21" s="177"/>
      <c r="C21" s="177"/>
      <c r="D21" s="636"/>
      <c r="E21" s="636"/>
      <c r="F21" s="636"/>
      <c r="G21" s="636"/>
      <c r="H21" s="636"/>
      <c r="I21" s="636"/>
      <c r="J21" s="636"/>
      <c r="K21" s="177"/>
      <c r="L21" s="177"/>
      <c r="M21" s="177"/>
      <c r="N21" s="177"/>
      <c r="O21" s="604"/>
      <c r="P21" s="604"/>
      <c r="Q21" s="604"/>
      <c r="R21" s="373"/>
      <c r="S21" s="177"/>
      <c r="T21" s="174"/>
      <c r="U21" s="31"/>
    </row>
    <row r="22" spans="1:21" ht="15.75" thickBot="1" x14ac:dyDescent="0.3">
      <c r="A22" s="32">
        <v>16</v>
      </c>
      <c r="B22" s="177"/>
      <c r="C22" s="177"/>
      <c r="D22" s="636"/>
      <c r="E22" s="636"/>
      <c r="F22" s="636"/>
      <c r="G22" s="636"/>
      <c r="H22" s="636"/>
      <c r="I22" s="636"/>
      <c r="J22" s="636"/>
      <c r="K22" s="177"/>
      <c r="L22" s="177"/>
      <c r="M22" s="177"/>
      <c r="N22" s="177"/>
      <c r="O22" s="604"/>
      <c r="P22" s="604"/>
      <c r="Q22" s="604"/>
      <c r="R22" s="373"/>
      <c r="S22" s="177"/>
      <c r="T22" s="174"/>
      <c r="U22" s="31"/>
    </row>
    <row r="23" spans="1:21" ht="15" x14ac:dyDescent="0.25">
      <c r="A23" s="28">
        <v>17</v>
      </c>
      <c r="B23" s="177"/>
      <c r="C23" s="177"/>
      <c r="D23" s="636"/>
      <c r="E23" s="636"/>
      <c r="F23" s="636"/>
      <c r="G23" s="636"/>
      <c r="H23" s="636"/>
      <c r="I23" s="636"/>
      <c r="J23" s="636"/>
      <c r="K23" s="177"/>
      <c r="L23" s="177"/>
      <c r="M23" s="177"/>
      <c r="N23" s="177"/>
      <c r="O23" s="604"/>
      <c r="P23" s="604"/>
      <c r="Q23" s="604"/>
      <c r="R23" s="373"/>
      <c r="S23" s="177"/>
      <c r="T23" s="174"/>
      <c r="U23" s="31"/>
    </row>
    <row r="24" spans="1:21" ht="15.75" thickBot="1" x14ac:dyDescent="0.3">
      <c r="A24" s="32">
        <v>18</v>
      </c>
      <c r="B24" s="177"/>
      <c r="C24" s="177"/>
      <c r="D24" s="636"/>
      <c r="E24" s="636"/>
      <c r="F24" s="636"/>
      <c r="G24" s="636"/>
      <c r="H24" s="636"/>
      <c r="I24" s="636"/>
      <c r="J24" s="636"/>
      <c r="K24" s="177"/>
      <c r="L24" s="177"/>
      <c r="M24" s="177"/>
      <c r="N24" s="177"/>
      <c r="O24" s="604"/>
      <c r="P24" s="604"/>
      <c r="Q24" s="604"/>
      <c r="R24" s="373"/>
      <c r="S24" s="177"/>
      <c r="T24" s="174"/>
      <c r="U24" s="31"/>
    </row>
    <row r="25" spans="1:21" ht="15" x14ac:dyDescent="0.25">
      <c r="A25" s="28">
        <v>19</v>
      </c>
      <c r="B25" s="177"/>
      <c r="C25" s="177"/>
      <c r="D25" s="636"/>
      <c r="E25" s="636"/>
      <c r="F25" s="636"/>
      <c r="G25" s="636"/>
      <c r="H25" s="636"/>
      <c r="I25" s="636"/>
      <c r="J25" s="636"/>
      <c r="K25" s="177"/>
      <c r="L25" s="177"/>
      <c r="M25" s="177"/>
      <c r="N25" s="177"/>
      <c r="O25" s="604"/>
      <c r="P25" s="604"/>
      <c r="Q25" s="604"/>
      <c r="R25" s="373"/>
      <c r="S25" s="177"/>
      <c r="T25" s="174"/>
      <c r="U25" s="31"/>
    </row>
    <row r="26" spans="1:21" ht="15.75" thickBot="1" x14ac:dyDescent="0.3">
      <c r="A26" s="32">
        <v>20</v>
      </c>
      <c r="B26" s="177"/>
      <c r="C26" s="177"/>
      <c r="D26" s="636"/>
      <c r="E26" s="636"/>
      <c r="F26" s="636"/>
      <c r="G26" s="636"/>
      <c r="H26" s="636"/>
      <c r="I26" s="636"/>
      <c r="J26" s="636"/>
      <c r="K26" s="177"/>
      <c r="L26" s="177"/>
      <c r="M26" s="177"/>
      <c r="N26" s="177"/>
      <c r="O26" s="604"/>
      <c r="P26" s="604"/>
      <c r="Q26" s="604"/>
      <c r="R26" s="373"/>
      <c r="S26" s="177"/>
      <c r="T26" s="174"/>
      <c r="U26" s="31"/>
    </row>
    <row r="27" spans="1:21" ht="15" x14ac:dyDescent="0.25">
      <c r="A27" s="28">
        <v>21</v>
      </c>
      <c r="B27" s="177"/>
      <c r="C27" s="177"/>
      <c r="D27" s="636"/>
      <c r="E27" s="636"/>
      <c r="F27" s="636"/>
      <c r="G27" s="636"/>
      <c r="H27" s="636"/>
      <c r="I27" s="636"/>
      <c r="J27" s="636"/>
      <c r="K27" s="177"/>
      <c r="L27" s="177"/>
      <c r="M27" s="177"/>
      <c r="N27" s="177"/>
      <c r="O27" s="604"/>
      <c r="P27" s="604"/>
      <c r="Q27" s="604"/>
      <c r="R27" s="373"/>
      <c r="S27" s="177"/>
      <c r="T27" s="174"/>
      <c r="U27" s="31"/>
    </row>
    <row r="28" spans="1:21" ht="15.75" thickBot="1" x14ac:dyDescent="0.3">
      <c r="A28" s="32">
        <v>22</v>
      </c>
      <c r="B28" s="177"/>
      <c r="C28" s="177"/>
      <c r="D28" s="636"/>
      <c r="E28" s="636"/>
      <c r="F28" s="636"/>
      <c r="G28" s="636"/>
      <c r="H28" s="636"/>
      <c r="I28" s="636"/>
      <c r="J28" s="636"/>
      <c r="K28" s="177"/>
      <c r="L28" s="177"/>
      <c r="M28" s="177"/>
      <c r="N28" s="177"/>
      <c r="O28" s="604"/>
      <c r="P28" s="604"/>
      <c r="Q28" s="604"/>
      <c r="R28" s="373"/>
      <c r="S28" s="177"/>
      <c r="T28" s="174"/>
      <c r="U28" s="31"/>
    </row>
    <row r="29" spans="1:21" ht="15" x14ac:dyDescent="0.25">
      <c r="A29" s="28">
        <v>23</v>
      </c>
      <c r="B29" s="177"/>
      <c r="C29" s="177"/>
      <c r="D29" s="636"/>
      <c r="E29" s="636"/>
      <c r="F29" s="636"/>
      <c r="G29" s="636"/>
      <c r="H29" s="636"/>
      <c r="I29" s="636"/>
      <c r="J29" s="636"/>
      <c r="K29" s="177"/>
      <c r="L29" s="177"/>
      <c r="M29" s="177"/>
      <c r="N29" s="177"/>
      <c r="O29" s="604"/>
      <c r="P29" s="604"/>
      <c r="Q29" s="604"/>
      <c r="R29" s="373"/>
      <c r="S29" s="177"/>
      <c r="T29" s="174"/>
      <c r="U29" s="31"/>
    </row>
    <row r="30" spans="1:21" ht="15.75" thickBot="1" x14ac:dyDescent="0.3">
      <c r="A30" s="32">
        <v>24</v>
      </c>
      <c r="B30" s="177"/>
      <c r="C30" s="177"/>
      <c r="D30" s="636"/>
      <c r="E30" s="636"/>
      <c r="F30" s="636"/>
      <c r="G30" s="636"/>
      <c r="H30" s="636"/>
      <c r="I30" s="636"/>
      <c r="J30" s="636"/>
      <c r="K30" s="177"/>
      <c r="L30" s="177"/>
      <c r="M30" s="177"/>
      <c r="N30" s="177"/>
      <c r="O30" s="604"/>
      <c r="P30" s="604"/>
      <c r="Q30" s="604"/>
      <c r="R30" s="373"/>
      <c r="S30" s="177"/>
      <c r="T30" s="174"/>
      <c r="U30" s="31"/>
    </row>
    <row r="31" spans="1:21" ht="15" x14ac:dyDescent="0.25">
      <c r="A31" s="28">
        <v>25</v>
      </c>
      <c r="B31" s="177"/>
      <c r="C31" s="177"/>
      <c r="D31" s="636"/>
      <c r="E31" s="636"/>
      <c r="F31" s="636"/>
      <c r="G31" s="636"/>
      <c r="H31" s="636"/>
      <c r="I31" s="636"/>
      <c r="J31" s="636"/>
      <c r="K31" s="177"/>
      <c r="L31" s="177"/>
      <c r="M31" s="177"/>
      <c r="N31" s="177"/>
      <c r="O31" s="604"/>
      <c r="P31" s="604"/>
      <c r="Q31" s="604"/>
      <c r="R31" s="373"/>
      <c r="S31" s="177"/>
      <c r="T31" s="174"/>
      <c r="U31" s="31"/>
    </row>
    <row r="32" spans="1:21" ht="15.75" thickBot="1" x14ac:dyDescent="0.3">
      <c r="A32" s="32">
        <v>26</v>
      </c>
      <c r="B32" s="177"/>
      <c r="C32" s="177"/>
      <c r="D32" s="636"/>
      <c r="E32" s="636"/>
      <c r="F32" s="636"/>
      <c r="G32" s="636"/>
      <c r="H32" s="636"/>
      <c r="I32" s="636"/>
      <c r="J32" s="636"/>
      <c r="K32" s="177"/>
      <c r="L32" s="177"/>
      <c r="M32" s="177"/>
      <c r="N32" s="177"/>
      <c r="O32" s="604"/>
      <c r="P32" s="604"/>
      <c r="Q32" s="604"/>
      <c r="R32" s="373"/>
      <c r="S32" s="177"/>
      <c r="T32" s="174"/>
      <c r="U32" s="31"/>
    </row>
    <row r="33" spans="1:21" ht="15" x14ac:dyDescent="0.25">
      <c r="A33" s="28">
        <v>27</v>
      </c>
      <c r="B33" s="177"/>
      <c r="C33" s="177"/>
      <c r="D33" s="636"/>
      <c r="E33" s="636"/>
      <c r="F33" s="636"/>
      <c r="G33" s="636"/>
      <c r="H33" s="636"/>
      <c r="I33" s="636"/>
      <c r="J33" s="636"/>
      <c r="K33" s="177"/>
      <c r="L33" s="177"/>
      <c r="M33" s="177"/>
      <c r="N33" s="177"/>
      <c r="O33" s="604"/>
      <c r="P33" s="604"/>
      <c r="Q33" s="604"/>
      <c r="R33" s="373"/>
      <c r="S33" s="177"/>
      <c r="T33" s="174"/>
      <c r="U33" s="31"/>
    </row>
    <row r="34" spans="1:21" ht="15.75" thickBot="1" x14ac:dyDescent="0.3">
      <c r="A34" s="32">
        <v>28</v>
      </c>
      <c r="B34" s="177"/>
      <c r="C34" s="177"/>
      <c r="D34" s="636"/>
      <c r="E34" s="636"/>
      <c r="F34" s="636"/>
      <c r="G34" s="636"/>
      <c r="H34" s="636"/>
      <c r="I34" s="636"/>
      <c r="J34" s="636"/>
      <c r="K34" s="177"/>
      <c r="L34" s="177"/>
      <c r="M34" s="177"/>
      <c r="N34" s="177"/>
      <c r="O34" s="604"/>
      <c r="P34" s="604"/>
      <c r="Q34" s="604"/>
      <c r="R34" s="373"/>
      <c r="S34" s="177"/>
      <c r="T34" s="174"/>
      <c r="U34" s="31"/>
    </row>
    <row r="35" spans="1:21" ht="15" x14ac:dyDescent="0.25">
      <c r="A35" s="28">
        <v>29</v>
      </c>
      <c r="B35" s="177"/>
      <c r="C35" s="177"/>
      <c r="D35" s="636"/>
      <c r="E35" s="636"/>
      <c r="F35" s="636"/>
      <c r="G35" s="636"/>
      <c r="H35" s="636"/>
      <c r="I35" s="636"/>
      <c r="J35" s="636"/>
      <c r="K35" s="177"/>
      <c r="L35" s="177"/>
      <c r="M35" s="177"/>
      <c r="N35" s="177"/>
      <c r="O35" s="604"/>
      <c r="P35" s="604"/>
      <c r="Q35" s="604"/>
      <c r="R35" s="373"/>
      <c r="S35" s="177"/>
      <c r="T35" s="174"/>
      <c r="U35" s="31"/>
    </row>
    <row r="36" spans="1:21" ht="15.75" thickBot="1" x14ac:dyDescent="0.3">
      <c r="A36" s="32">
        <v>30</v>
      </c>
      <c r="B36" s="177"/>
      <c r="C36" s="177"/>
      <c r="D36" s="636"/>
      <c r="E36" s="636"/>
      <c r="F36" s="636"/>
      <c r="G36" s="636"/>
      <c r="H36" s="636"/>
      <c r="I36" s="636"/>
      <c r="J36" s="636"/>
      <c r="K36" s="177"/>
      <c r="L36" s="177"/>
      <c r="M36" s="177"/>
      <c r="N36" s="177"/>
      <c r="O36" s="604"/>
      <c r="P36" s="604"/>
      <c r="Q36" s="604"/>
      <c r="R36" s="373"/>
      <c r="S36" s="177"/>
      <c r="T36" s="174"/>
      <c r="U36" s="31"/>
    </row>
    <row r="37" spans="1:21" ht="15" x14ac:dyDescent="0.25">
      <c r="A37" s="28">
        <v>31</v>
      </c>
      <c r="B37" s="177"/>
      <c r="C37" s="177"/>
      <c r="D37" s="636"/>
      <c r="E37" s="636"/>
      <c r="F37" s="636"/>
      <c r="G37" s="636"/>
      <c r="H37" s="636"/>
      <c r="I37" s="636"/>
      <c r="J37" s="636"/>
      <c r="K37" s="177"/>
      <c r="L37" s="177"/>
      <c r="M37" s="177"/>
      <c r="N37" s="177"/>
      <c r="O37" s="604"/>
      <c r="P37" s="604"/>
      <c r="Q37" s="604"/>
      <c r="R37" s="373"/>
      <c r="S37" s="177"/>
      <c r="T37" s="174"/>
      <c r="U37" s="31"/>
    </row>
    <row r="38" spans="1:21" ht="15.75" thickBot="1" x14ac:dyDescent="0.3">
      <c r="A38" s="32">
        <v>32</v>
      </c>
      <c r="B38" s="177"/>
      <c r="C38" s="177"/>
      <c r="D38" s="636"/>
      <c r="E38" s="636"/>
      <c r="F38" s="636"/>
      <c r="G38" s="636"/>
      <c r="H38" s="636"/>
      <c r="I38" s="636"/>
      <c r="J38" s="636"/>
      <c r="K38" s="177"/>
      <c r="L38" s="177"/>
      <c r="M38" s="177"/>
      <c r="N38" s="177"/>
      <c r="O38" s="604"/>
      <c r="P38" s="604"/>
      <c r="Q38" s="604"/>
      <c r="R38" s="373"/>
      <c r="S38" s="177"/>
      <c r="T38" s="174"/>
      <c r="U38" s="31"/>
    </row>
    <row r="39" spans="1:21" ht="15" x14ac:dyDescent="0.25">
      <c r="A39" s="28">
        <v>33</v>
      </c>
      <c r="B39" s="177"/>
      <c r="C39" s="177"/>
      <c r="D39" s="636"/>
      <c r="E39" s="636"/>
      <c r="F39" s="636"/>
      <c r="G39" s="636"/>
      <c r="H39" s="636"/>
      <c r="I39" s="636"/>
      <c r="J39" s="636"/>
      <c r="K39" s="177"/>
      <c r="L39" s="177"/>
      <c r="M39" s="177"/>
      <c r="N39" s="177"/>
      <c r="O39" s="604"/>
      <c r="P39" s="604"/>
      <c r="Q39" s="604"/>
      <c r="R39" s="373"/>
      <c r="S39" s="177"/>
      <c r="T39" s="174"/>
      <c r="U39" s="31"/>
    </row>
    <row r="40" spans="1:21" ht="15.75" thickBot="1" x14ac:dyDescent="0.3">
      <c r="A40" s="32">
        <v>34</v>
      </c>
      <c r="B40" s="177"/>
      <c r="C40" s="177"/>
      <c r="D40" s="636"/>
      <c r="E40" s="636"/>
      <c r="F40" s="636"/>
      <c r="G40" s="636"/>
      <c r="H40" s="636"/>
      <c r="I40" s="636"/>
      <c r="J40" s="636"/>
      <c r="K40" s="177"/>
      <c r="L40" s="177"/>
      <c r="M40" s="177"/>
      <c r="N40" s="177"/>
      <c r="O40" s="604"/>
      <c r="P40" s="604"/>
      <c r="Q40" s="604"/>
      <c r="R40" s="373"/>
      <c r="S40" s="177"/>
      <c r="T40" s="174"/>
      <c r="U40" s="31"/>
    </row>
    <row r="41" spans="1:21" ht="15.75" thickBot="1" x14ac:dyDescent="0.3">
      <c r="A41" s="32">
        <v>35</v>
      </c>
      <c r="B41" s="178"/>
      <c r="C41" s="178"/>
      <c r="D41" s="637"/>
      <c r="E41" s="637"/>
      <c r="F41" s="637"/>
      <c r="G41" s="637"/>
      <c r="H41" s="637"/>
      <c r="I41" s="637"/>
      <c r="J41" s="637"/>
      <c r="K41" s="178"/>
      <c r="L41" s="178"/>
      <c r="M41" s="178"/>
      <c r="N41" s="178"/>
      <c r="O41" s="635"/>
      <c r="P41" s="635"/>
      <c r="Q41" s="635"/>
      <c r="R41" s="374"/>
      <c r="S41" s="178"/>
      <c r="T41" s="175"/>
      <c r="U41" s="33"/>
    </row>
    <row r="499" spans="2:2" ht="13.5" customHeight="1" x14ac:dyDescent="0.25"/>
    <row r="500" spans="2:2" ht="11.25" customHeight="1" x14ac:dyDescent="0.25">
      <c r="B500" s="35" t="s">
        <v>72</v>
      </c>
    </row>
    <row r="501" spans="2:2" ht="12" customHeight="1" x14ac:dyDescent="0.25">
      <c r="B501" s="35" t="s">
        <v>88</v>
      </c>
    </row>
    <row r="502" spans="2:2" ht="14.25" customHeight="1" x14ac:dyDescent="0.25">
      <c r="B502" s="35" t="s">
        <v>89</v>
      </c>
    </row>
    <row r="503" spans="2:2" ht="15" customHeight="1" x14ac:dyDescent="0.25"/>
    <row r="504" spans="2:2" ht="12" customHeight="1" x14ac:dyDescent="0.25">
      <c r="B504" s="27" t="s">
        <v>70</v>
      </c>
    </row>
    <row r="505" spans="2:2" ht="14.25" customHeight="1" x14ac:dyDescent="0.25">
      <c r="B505" s="27" t="s">
        <v>71</v>
      </c>
    </row>
    <row r="506" spans="2:2" ht="16.5" customHeight="1" x14ac:dyDescent="0.25"/>
    <row r="507" spans="2:2" ht="9.75" customHeight="1" x14ac:dyDescent="0.25">
      <c r="B507" s="27" t="s">
        <v>90</v>
      </c>
    </row>
    <row r="508" spans="2:2" ht="18.75" customHeight="1" x14ac:dyDescent="0.25">
      <c r="B508" s="27" t="s">
        <v>91</v>
      </c>
    </row>
  </sheetData>
  <sheetProtection formatCells="0" formatRows="0" insertRows="0" insertHyperlinks="0" sort="0" autoFilter="0" pivotTables="0"/>
  <mergeCells count="160">
    <mergeCell ref="A4:U4"/>
    <mergeCell ref="A1:C3"/>
    <mergeCell ref="D1:S3"/>
    <mergeCell ref="T1:U1"/>
    <mergeCell ref="T2:U2"/>
    <mergeCell ref="T3:U3"/>
    <mergeCell ref="U5:U6"/>
    <mergeCell ref="A5:A6"/>
    <mergeCell ref="B5:B6"/>
    <mergeCell ref="C5:C6"/>
    <mergeCell ref="G5:H5"/>
    <mergeCell ref="I5:J5"/>
    <mergeCell ref="G6:H6"/>
    <mergeCell ref="K5:N5"/>
    <mergeCell ref="R5:R6"/>
    <mergeCell ref="S5:S6"/>
    <mergeCell ref="T5:T6"/>
    <mergeCell ref="D5:F6"/>
    <mergeCell ref="O5:Q6"/>
    <mergeCell ref="I6:J6"/>
    <mergeCell ref="I7:J7"/>
    <mergeCell ref="I8:J8"/>
    <mergeCell ref="I9:J9"/>
    <mergeCell ref="I10:J10"/>
    <mergeCell ref="I11:J11"/>
    <mergeCell ref="G7:H7"/>
    <mergeCell ref="G8:H8"/>
    <mergeCell ref="G9:H9"/>
    <mergeCell ref="G10:H10"/>
    <mergeCell ref="G11:H11"/>
    <mergeCell ref="I12:J12"/>
    <mergeCell ref="I13:J13"/>
    <mergeCell ref="I14:J14"/>
    <mergeCell ref="I15:J15"/>
    <mergeCell ref="I16:J16"/>
    <mergeCell ref="G13:H13"/>
    <mergeCell ref="G14:H14"/>
    <mergeCell ref="G15:H15"/>
    <mergeCell ref="G16:H16"/>
    <mergeCell ref="G12:H12"/>
    <mergeCell ref="D12:F12"/>
    <mergeCell ref="D13:F13"/>
    <mergeCell ref="D14:F14"/>
    <mergeCell ref="D15:F15"/>
    <mergeCell ref="D16:F16"/>
    <mergeCell ref="D7:F7"/>
    <mergeCell ref="D8:F8"/>
    <mergeCell ref="D9:F9"/>
    <mergeCell ref="D10:F10"/>
    <mergeCell ref="D11:F11"/>
    <mergeCell ref="O12:Q12"/>
    <mergeCell ref="O13:Q13"/>
    <mergeCell ref="O14:Q14"/>
    <mergeCell ref="O15:Q15"/>
    <mergeCell ref="O16:Q16"/>
    <mergeCell ref="O7:Q7"/>
    <mergeCell ref="O8:Q8"/>
    <mergeCell ref="O9:Q9"/>
    <mergeCell ref="O10:Q10"/>
    <mergeCell ref="O11:Q11"/>
    <mergeCell ref="D41:F41"/>
    <mergeCell ref="D32:F32"/>
    <mergeCell ref="D33:F33"/>
    <mergeCell ref="D34:F34"/>
    <mergeCell ref="D35:F35"/>
    <mergeCell ref="D36:F36"/>
    <mergeCell ref="D27:F27"/>
    <mergeCell ref="D28:F28"/>
    <mergeCell ref="D29:F29"/>
    <mergeCell ref="D30:F30"/>
    <mergeCell ref="D31:F31"/>
    <mergeCell ref="G17:H17"/>
    <mergeCell ref="G18:H18"/>
    <mergeCell ref="G19:H19"/>
    <mergeCell ref="G20:H20"/>
    <mergeCell ref="G21:H21"/>
    <mergeCell ref="D37:F37"/>
    <mergeCell ref="D38:F38"/>
    <mergeCell ref="D39:F39"/>
    <mergeCell ref="D40:F40"/>
    <mergeCell ref="D22:F22"/>
    <mergeCell ref="D23:F23"/>
    <mergeCell ref="D24:F24"/>
    <mergeCell ref="D25:F25"/>
    <mergeCell ref="D26:F26"/>
    <mergeCell ref="D17:F17"/>
    <mergeCell ref="D18:F18"/>
    <mergeCell ref="D19:F19"/>
    <mergeCell ref="D20:F20"/>
    <mergeCell ref="D21:F21"/>
    <mergeCell ref="G27:H27"/>
    <mergeCell ref="G28:H28"/>
    <mergeCell ref="G29:H29"/>
    <mergeCell ref="G30:H30"/>
    <mergeCell ref="G31:H31"/>
    <mergeCell ref="G22:H22"/>
    <mergeCell ref="G23:H23"/>
    <mergeCell ref="G24:H24"/>
    <mergeCell ref="G25:H25"/>
    <mergeCell ref="G26:H26"/>
    <mergeCell ref="G37:H37"/>
    <mergeCell ref="G38:H38"/>
    <mergeCell ref="G39:H39"/>
    <mergeCell ref="G40:H40"/>
    <mergeCell ref="G41:H41"/>
    <mergeCell ref="G32:H32"/>
    <mergeCell ref="G33:H33"/>
    <mergeCell ref="G34:H34"/>
    <mergeCell ref="G35:H35"/>
    <mergeCell ref="G36:H36"/>
    <mergeCell ref="I41:J41"/>
    <mergeCell ref="I32:J32"/>
    <mergeCell ref="I33:J33"/>
    <mergeCell ref="I34:J34"/>
    <mergeCell ref="I35:J35"/>
    <mergeCell ref="I36:J36"/>
    <mergeCell ref="I37:J37"/>
    <mergeCell ref="I38:J38"/>
    <mergeCell ref="I39:J39"/>
    <mergeCell ref="I40:J40"/>
    <mergeCell ref="I27:J27"/>
    <mergeCell ref="I28:J28"/>
    <mergeCell ref="I29:J29"/>
    <mergeCell ref="I30:J30"/>
    <mergeCell ref="I31:J31"/>
    <mergeCell ref="O17:Q17"/>
    <mergeCell ref="O18:Q18"/>
    <mergeCell ref="O19:Q19"/>
    <mergeCell ref="O20:Q20"/>
    <mergeCell ref="O21:Q21"/>
    <mergeCell ref="I22:J22"/>
    <mergeCell ref="I23:J23"/>
    <mergeCell ref="I24:J24"/>
    <mergeCell ref="I25:J25"/>
    <mergeCell ref="I26:J26"/>
    <mergeCell ref="I17:J17"/>
    <mergeCell ref="I18:J18"/>
    <mergeCell ref="I19:J19"/>
    <mergeCell ref="I20:J20"/>
    <mergeCell ref="I21:J21"/>
    <mergeCell ref="O27:Q27"/>
    <mergeCell ref="O28:Q28"/>
    <mergeCell ref="O29:Q29"/>
    <mergeCell ref="O30:Q30"/>
    <mergeCell ref="O40:Q40"/>
    <mergeCell ref="O41:Q41"/>
    <mergeCell ref="O32:Q32"/>
    <mergeCell ref="O33:Q33"/>
    <mergeCell ref="O34:Q34"/>
    <mergeCell ref="O35:Q35"/>
    <mergeCell ref="O36:Q36"/>
    <mergeCell ref="O31:Q31"/>
    <mergeCell ref="O22:Q22"/>
    <mergeCell ref="O23:Q23"/>
    <mergeCell ref="O24:Q24"/>
    <mergeCell ref="O25:Q25"/>
    <mergeCell ref="O26:Q26"/>
    <mergeCell ref="O37:Q37"/>
    <mergeCell ref="O38:Q38"/>
    <mergeCell ref="O39:Q39"/>
  </mergeCells>
  <dataValidations count="1">
    <dataValidation type="list" allowBlank="1" showInputMessage="1" showErrorMessage="1" sqref="WWB983047 JP7 TL7 ADH7 AND7 AWZ7 BGV7 BQR7 CAN7 CKJ7 CUF7 DEB7 DNX7 DXT7 EHP7 ERL7 FBH7 FLD7 FUZ7 GEV7 GOR7 GYN7 HIJ7 HSF7 ICB7 ILX7 IVT7 JFP7 JPL7 JZH7 KJD7 KSZ7 LCV7 LMR7 LWN7 MGJ7 MQF7 NAB7 NJX7 NTT7 ODP7 ONL7 OXH7 PHD7 PQZ7 QAV7 QKR7 QUN7 REJ7 ROF7 RYB7 SHX7 SRT7 TBP7 TLL7 TVH7 UFD7 UOZ7 UYV7 VIR7 VSN7 WCJ7 WMF7 WWB7 T65543 JP65543 TL65543 ADH65543 AND65543 AWZ65543 BGV65543 BQR65543 CAN65543 CKJ65543 CUF65543 DEB65543 DNX65543 DXT65543 EHP65543 ERL65543 FBH65543 FLD65543 FUZ65543 GEV65543 GOR65543 GYN65543 HIJ65543 HSF65543 ICB65543 ILX65543 IVT65543 JFP65543 JPL65543 JZH65543 KJD65543 KSZ65543 LCV65543 LMR65543 LWN65543 MGJ65543 MQF65543 NAB65543 NJX65543 NTT65543 ODP65543 ONL65543 OXH65543 PHD65543 PQZ65543 QAV65543 QKR65543 QUN65543 REJ65543 ROF65543 RYB65543 SHX65543 SRT65543 TBP65543 TLL65543 TVH65543 UFD65543 UOZ65543 UYV65543 VIR65543 VSN65543 WCJ65543 WMF65543 WWB65543 T131079 JP131079 TL131079 ADH131079 AND131079 AWZ131079 BGV131079 BQR131079 CAN131079 CKJ131079 CUF131079 DEB131079 DNX131079 DXT131079 EHP131079 ERL131079 FBH131079 FLD131079 FUZ131079 GEV131079 GOR131079 GYN131079 HIJ131079 HSF131079 ICB131079 ILX131079 IVT131079 JFP131079 JPL131079 JZH131079 KJD131079 KSZ131079 LCV131079 LMR131079 LWN131079 MGJ131079 MQF131079 NAB131079 NJX131079 NTT131079 ODP131079 ONL131079 OXH131079 PHD131079 PQZ131079 QAV131079 QKR131079 QUN131079 REJ131079 ROF131079 RYB131079 SHX131079 SRT131079 TBP131079 TLL131079 TVH131079 UFD131079 UOZ131079 UYV131079 VIR131079 VSN131079 WCJ131079 WMF131079 WWB131079 T196615 JP196615 TL196615 ADH196615 AND196615 AWZ196615 BGV196615 BQR196615 CAN196615 CKJ196615 CUF196615 DEB196615 DNX196615 DXT196615 EHP196615 ERL196615 FBH196615 FLD196615 FUZ196615 GEV196615 GOR196615 GYN196615 HIJ196615 HSF196615 ICB196615 ILX196615 IVT196615 JFP196615 JPL196615 JZH196615 KJD196615 KSZ196615 LCV196615 LMR196615 LWN196615 MGJ196615 MQF196615 NAB196615 NJX196615 NTT196615 ODP196615 ONL196615 OXH196615 PHD196615 PQZ196615 QAV196615 QKR196615 QUN196615 REJ196615 ROF196615 RYB196615 SHX196615 SRT196615 TBP196615 TLL196615 TVH196615 UFD196615 UOZ196615 UYV196615 VIR196615 VSN196615 WCJ196615 WMF196615 WWB196615 T262151 JP262151 TL262151 ADH262151 AND262151 AWZ262151 BGV262151 BQR262151 CAN262151 CKJ262151 CUF262151 DEB262151 DNX262151 DXT262151 EHP262151 ERL262151 FBH262151 FLD262151 FUZ262151 GEV262151 GOR262151 GYN262151 HIJ262151 HSF262151 ICB262151 ILX262151 IVT262151 JFP262151 JPL262151 JZH262151 KJD262151 KSZ262151 LCV262151 LMR262151 LWN262151 MGJ262151 MQF262151 NAB262151 NJX262151 NTT262151 ODP262151 ONL262151 OXH262151 PHD262151 PQZ262151 QAV262151 QKR262151 QUN262151 REJ262151 ROF262151 RYB262151 SHX262151 SRT262151 TBP262151 TLL262151 TVH262151 UFD262151 UOZ262151 UYV262151 VIR262151 VSN262151 WCJ262151 WMF262151 WWB262151 T327687 JP327687 TL327687 ADH327687 AND327687 AWZ327687 BGV327687 BQR327687 CAN327687 CKJ327687 CUF327687 DEB327687 DNX327687 DXT327687 EHP327687 ERL327687 FBH327687 FLD327687 FUZ327687 GEV327687 GOR327687 GYN327687 HIJ327687 HSF327687 ICB327687 ILX327687 IVT327687 JFP327687 JPL327687 JZH327687 KJD327687 KSZ327687 LCV327687 LMR327687 LWN327687 MGJ327687 MQF327687 NAB327687 NJX327687 NTT327687 ODP327687 ONL327687 OXH327687 PHD327687 PQZ327687 QAV327687 QKR327687 QUN327687 REJ327687 ROF327687 RYB327687 SHX327687 SRT327687 TBP327687 TLL327687 TVH327687 UFD327687 UOZ327687 UYV327687 VIR327687 VSN327687 WCJ327687 WMF327687 WWB327687 T393223 JP393223 TL393223 ADH393223 AND393223 AWZ393223 BGV393223 BQR393223 CAN393223 CKJ393223 CUF393223 DEB393223 DNX393223 DXT393223 EHP393223 ERL393223 FBH393223 FLD393223 FUZ393223 GEV393223 GOR393223 GYN393223 HIJ393223 HSF393223 ICB393223 ILX393223 IVT393223 JFP393223 JPL393223 JZH393223 KJD393223 KSZ393223 LCV393223 LMR393223 LWN393223 MGJ393223 MQF393223 NAB393223 NJX393223 NTT393223 ODP393223 ONL393223 OXH393223 PHD393223 PQZ393223 QAV393223 QKR393223 QUN393223 REJ393223 ROF393223 RYB393223 SHX393223 SRT393223 TBP393223 TLL393223 TVH393223 UFD393223 UOZ393223 UYV393223 VIR393223 VSN393223 WCJ393223 WMF393223 WWB393223 T458759 JP458759 TL458759 ADH458759 AND458759 AWZ458759 BGV458759 BQR458759 CAN458759 CKJ458759 CUF458759 DEB458759 DNX458759 DXT458759 EHP458759 ERL458759 FBH458759 FLD458759 FUZ458759 GEV458759 GOR458759 GYN458759 HIJ458759 HSF458759 ICB458759 ILX458759 IVT458759 JFP458759 JPL458759 JZH458759 KJD458759 KSZ458759 LCV458759 LMR458759 LWN458759 MGJ458759 MQF458759 NAB458759 NJX458759 NTT458759 ODP458759 ONL458759 OXH458759 PHD458759 PQZ458759 QAV458759 QKR458759 QUN458759 REJ458759 ROF458759 RYB458759 SHX458759 SRT458759 TBP458759 TLL458759 TVH458759 UFD458759 UOZ458759 UYV458759 VIR458759 VSN458759 WCJ458759 WMF458759 WWB458759 T524295 JP524295 TL524295 ADH524295 AND524295 AWZ524295 BGV524295 BQR524295 CAN524295 CKJ524295 CUF524295 DEB524295 DNX524295 DXT524295 EHP524295 ERL524295 FBH524295 FLD524295 FUZ524295 GEV524295 GOR524295 GYN524295 HIJ524295 HSF524295 ICB524295 ILX524295 IVT524295 JFP524295 JPL524295 JZH524295 KJD524295 KSZ524295 LCV524295 LMR524295 LWN524295 MGJ524295 MQF524295 NAB524295 NJX524295 NTT524295 ODP524295 ONL524295 OXH524295 PHD524295 PQZ524295 QAV524295 QKR524295 QUN524295 REJ524295 ROF524295 RYB524295 SHX524295 SRT524295 TBP524295 TLL524295 TVH524295 UFD524295 UOZ524295 UYV524295 VIR524295 VSN524295 WCJ524295 WMF524295 WWB524295 T589831 JP589831 TL589831 ADH589831 AND589831 AWZ589831 BGV589831 BQR589831 CAN589831 CKJ589831 CUF589831 DEB589831 DNX589831 DXT589831 EHP589831 ERL589831 FBH589831 FLD589831 FUZ589831 GEV589831 GOR589831 GYN589831 HIJ589831 HSF589831 ICB589831 ILX589831 IVT589831 JFP589831 JPL589831 JZH589831 KJD589831 KSZ589831 LCV589831 LMR589831 LWN589831 MGJ589831 MQF589831 NAB589831 NJX589831 NTT589831 ODP589831 ONL589831 OXH589831 PHD589831 PQZ589831 QAV589831 QKR589831 QUN589831 REJ589831 ROF589831 RYB589831 SHX589831 SRT589831 TBP589831 TLL589831 TVH589831 UFD589831 UOZ589831 UYV589831 VIR589831 VSN589831 WCJ589831 WMF589831 WWB589831 T655367 JP655367 TL655367 ADH655367 AND655367 AWZ655367 BGV655367 BQR655367 CAN655367 CKJ655367 CUF655367 DEB655367 DNX655367 DXT655367 EHP655367 ERL655367 FBH655367 FLD655367 FUZ655367 GEV655367 GOR655367 GYN655367 HIJ655367 HSF655367 ICB655367 ILX655367 IVT655367 JFP655367 JPL655367 JZH655367 KJD655367 KSZ655367 LCV655367 LMR655367 LWN655367 MGJ655367 MQF655367 NAB655367 NJX655367 NTT655367 ODP655367 ONL655367 OXH655367 PHD655367 PQZ655367 QAV655367 QKR655367 QUN655367 REJ655367 ROF655367 RYB655367 SHX655367 SRT655367 TBP655367 TLL655367 TVH655367 UFD655367 UOZ655367 UYV655367 VIR655367 VSN655367 WCJ655367 WMF655367 WWB655367 T720903 JP720903 TL720903 ADH720903 AND720903 AWZ720903 BGV720903 BQR720903 CAN720903 CKJ720903 CUF720903 DEB720903 DNX720903 DXT720903 EHP720903 ERL720903 FBH720903 FLD720903 FUZ720903 GEV720903 GOR720903 GYN720903 HIJ720903 HSF720903 ICB720903 ILX720903 IVT720903 JFP720903 JPL720903 JZH720903 KJD720903 KSZ720903 LCV720903 LMR720903 LWN720903 MGJ720903 MQF720903 NAB720903 NJX720903 NTT720903 ODP720903 ONL720903 OXH720903 PHD720903 PQZ720903 QAV720903 QKR720903 QUN720903 REJ720903 ROF720903 RYB720903 SHX720903 SRT720903 TBP720903 TLL720903 TVH720903 UFD720903 UOZ720903 UYV720903 VIR720903 VSN720903 WCJ720903 WMF720903 WWB720903 T786439 JP786439 TL786439 ADH786439 AND786439 AWZ786439 BGV786439 BQR786439 CAN786439 CKJ786439 CUF786439 DEB786439 DNX786439 DXT786439 EHP786439 ERL786439 FBH786439 FLD786439 FUZ786439 GEV786439 GOR786439 GYN786439 HIJ786439 HSF786439 ICB786439 ILX786439 IVT786439 JFP786439 JPL786439 JZH786439 KJD786439 KSZ786439 LCV786439 LMR786439 LWN786439 MGJ786439 MQF786439 NAB786439 NJX786439 NTT786439 ODP786439 ONL786439 OXH786439 PHD786439 PQZ786439 QAV786439 QKR786439 QUN786439 REJ786439 ROF786439 RYB786439 SHX786439 SRT786439 TBP786439 TLL786439 TVH786439 UFD786439 UOZ786439 UYV786439 VIR786439 VSN786439 WCJ786439 WMF786439 WWB786439 T851975 JP851975 TL851975 ADH851975 AND851975 AWZ851975 BGV851975 BQR851975 CAN851975 CKJ851975 CUF851975 DEB851975 DNX851975 DXT851975 EHP851975 ERL851975 FBH851975 FLD851975 FUZ851975 GEV851975 GOR851975 GYN851975 HIJ851975 HSF851975 ICB851975 ILX851975 IVT851975 JFP851975 JPL851975 JZH851975 KJD851975 KSZ851975 LCV851975 LMR851975 LWN851975 MGJ851975 MQF851975 NAB851975 NJX851975 NTT851975 ODP851975 ONL851975 OXH851975 PHD851975 PQZ851975 QAV851975 QKR851975 QUN851975 REJ851975 ROF851975 RYB851975 SHX851975 SRT851975 TBP851975 TLL851975 TVH851975 UFD851975 UOZ851975 UYV851975 VIR851975 VSN851975 WCJ851975 WMF851975 WWB851975 T917511 JP917511 TL917511 ADH917511 AND917511 AWZ917511 BGV917511 BQR917511 CAN917511 CKJ917511 CUF917511 DEB917511 DNX917511 DXT917511 EHP917511 ERL917511 FBH917511 FLD917511 FUZ917511 GEV917511 GOR917511 GYN917511 HIJ917511 HSF917511 ICB917511 ILX917511 IVT917511 JFP917511 JPL917511 JZH917511 KJD917511 KSZ917511 LCV917511 LMR917511 LWN917511 MGJ917511 MQF917511 NAB917511 NJX917511 NTT917511 ODP917511 ONL917511 OXH917511 PHD917511 PQZ917511 QAV917511 QKR917511 QUN917511 REJ917511 ROF917511 RYB917511 SHX917511 SRT917511 TBP917511 TLL917511 TVH917511 UFD917511 UOZ917511 UYV917511 VIR917511 VSN917511 WCJ917511 WMF917511 WWB917511 T983047 JP983047 TL983047 ADH983047 AND983047 AWZ983047 BGV983047 BQR983047 CAN983047 CKJ983047 CUF983047 DEB983047 DNX983047 DXT983047 EHP983047 ERL983047 FBH983047 FLD983047 FUZ983047 GEV983047 GOR983047 GYN983047 HIJ983047 HSF983047 ICB983047 ILX983047 IVT983047 JFP983047 JPL983047 JZH983047 KJD983047 KSZ983047 LCV983047 LMR983047 LWN983047 MGJ983047 MQF983047 NAB983047 NJX983047 NTT983047 ODP983047 ONL983047 OXH983047 PHD983047 PQZ983047 QAV983047 QKR983047 QUN983047 REJ983047 ROF983047 RYB983047 SHX983047 SRT983047 TBP983047 TLL983047 TVH983047 UFD983047 UOZ983047 UYV983047 VIR983047 VSN983047 WCJ983047 WMF983047" xr:uid="{00000000-0002-0000-0100-000000000000}">
      <formula1>$L$50:$L$51</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Hoja1!$C$3:$C$4</xm:f>
          </x14:formula1>
          <xm:sqref>G7:J41 T7:U41</xm:sqref>
        </x14:dataValidation>
        <x14:dataValidation type="list" allowBlank="1" showInputMessage="1" showErrorMessage="1" xr:uid="{00000000-0002-0000-0100-000002000000}">
          <x14:formula1>
            <xm:f>Hoja1!$A$24:$A$26</xm:f>
          </x14:formula1>
          <xm:sqref>D7:F41</xm:sqref>
        </x14:dataValidation>
        <x14:dataValidation type="list" allowBlank="1" showInputMessage="1" showErrorMessage="1" xr:uid="{00000000-0002-0000-0100-000003000000}">
          <x14:formula1>
            <xm:f>Hoja1!$A$29:$A$32</xm:f>
          </x14:formula1>
          <xm:sqref>O7:Q41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tabColor theme="8" tint="-0.249977111117893"/>
  </sheetPr>
  <dimension ref="A1:O130"/>
  <sheetViews>
    <sheetView showGridLines="0" zoomScaleNormal="100" workbookViewId="0">
      <selection activeCell="A74" sqref="A74:C74"/>
    </sheetView>
  </sheetViews>
  <sheetFormatPr baseColWidth="10" defaultColWidth="10.85546875" defaultRowHeight="12.75" x14ac:dyDescent="0.25"/>
  <cols>
    <col min="1" max="1" width="16.42578125" style="93" customWidth="1"/>
    <col min="2" max="2" width="12.42578125" style="93" customWidth="1"/>
    <col min="3" max="3" width="8.140625" style="93" customWidth="1"/>
    <col min="4" max="4" width="6" style="93" customWidth="1"/>
    <col min="5" max="5" width="16.28515625" style="93" customWidth="1"/>
    <col min="6" max="6" width="6.5703125" style="93" customWidth="1"/>
    <col min="7" max="7" width="6.42578125" style="93" customWidth="1"/>
    <col min="8" max="9" width="5.28515625" style="93" customWidth="1"/>
    <col min="10" max="10" width="4.42578125" style="93" customWidth="1"/>
    <col min="11" max="11" width="8.7109375" style="93" customWidth="1"/>
    <col min="12" max="12" width="10.42578125" style="93" customWidth="1"/>
    <col min="13" max="13" width="7.85546875" style="93" customWidth="1"/>
    <col min="14" max="14" width="6.42578125" style="93" customWidth="1"/>
    <col min="15" max="15" width="8.140625" style="93" customWidth="1"/>
    <col min="16" max="256" width="10.85546875" style="93"/>
    <col min="257" max="257" width="16.42578125" style="93" customWidth="1"/>
    <col min="258" max="258" width="11.5703125" style="93" customWidth="1"/>
    <col min="259" max="259" width="8.140625" style="93" customWidth="1"/>
    <col min="260" max="260" width="6" style="93" customWidth="1"/>
    <col min="261" max="261" width="16.28515625" style="93" customWidth="1"/>
    <col min="262" max="262" width="5.28515625" style="93" customWidth="1"/>
    <col min="263" max="263" width="6.42578125" style="93" customWidth="1"/>
    <col min="264" max="265" width="5.28515625" style="93" customWidth="1"/>
    <col min="266" max="266" width="4.42578125" style="93" customWidth="1"/>
    <col min="267" max="267" width="7.42578125" style="93" customWidth="1"/>
    <col min="268" max="268" width="10.42578125" style="93" customWidth="1"/>
    <col min="269" max="269" width="7.85546875" style="93" customWidth="1"/>
    <col min="270" max="270" width="6.42578125" style="93" customWidth="1"/>
    <col min="271" max="271" width="8.140625" style="93" customWidth="1"/>
    <col min="272" max="512" width="10.85546875" style="93"/>
    <col min="513" max="513" width="16.42578125" style="93" customWidth="1"/>
    <col min="514" max="514" width="11.5703125" style="93" customWidth="1"/>
    <col min="515" max="515" width="8.140625" style="93" customWidth="1"/>
    <col min="516" max="516" width="6" style="93" customWidth="1"/>
    <col min="517" max="517" width="16.28515625" style="93" customWidth="1"/>
    <col min="518" max="518" width="5.28515625" style="93" customWidth="1"/>
    <col min="519" max="519" width="6.42578125" style="93" customWidth="1"/>
    <col min="520" max="521" width="5.28515625" style="93" customWidth="1"/>
    <col min="522" max="522" width="4.42578125" style="93" customWidth="1"/>
    <col min="523" max="523" width="7.42578125" style="93" customWidth="1"/>
    <col min="524" max="524" width="10.42578125" style="93" customWidth="1"/>
    <col min="525" max="525" width="7.85546875" style="93" customWidth="1"/>
    <col min="526" max="526" width="6.42578125" style="93" customWidth="1"/>
    <col min="527" max="527" width="8.140625" style="93" customWidth="1"/>
    <col min="528" max="768" width="10.85546875" style="93"/>
    <col min="769" max="769" width="16.42578125" style="93" customWidth="1"/>
    <col min="770" max="770" width="11.5703125" style="93" customWidth="1"/>
    <col min="771" max="771" width="8.140625" style="93" customWidth="1"/>
    <col min="772" max="772" width="6" style="93" customWidth="1"/>
    <col min="773" max="773" width="16.28515625" style="93" customWidth="1"/>
    <col min="774" max="774" width="5.28515625" style="93" customWidth="1"/>
    <col min="775" max="775" width="6.42578125" style="93" customWidth="1"/>
    <col min="776" max="777" width="5.28515625" style="93" customWidth="1"/>
    <col min="778" max="778" width="4.42578125" style="93" customWidth="1"/>
    <col min="779" max="779" width="7.42578125" style="93" customWidth="1"/>
    <col min="780" max="780" width="10.42578125" style="93" customWidth="1"/>
    <col min="781" max="781" width="7.85546875" style="93" customWidth="1"/>
    <col min="782" max="782" width="6.42578125" style="93" customWidth="1"/>
    <col min="783" max="783" width="8.140625" style="93" customWidth="1"/>
    <col min="784" max="1024" width="10.85546875" style="93"/>
    <col min="1025" max="1025" width="16.42578125" style="93" customWidth="1"/>
    <col min="1026" max="1026" width="11.5703125" style="93" customWidth="1"/>
    <col min="1027" max="1027" width="8.140625" style="93" customWidth="1"/>
    <col min="1028" max="1028" width="6" style="93" customWidth="1"/>
    <col min="1029" max="1029" width="16.28515625" style="93" customWidth="1"/>
    <col min="1030" max="1030" width="5.28515625" style="93" customWidth="1"/>
    <col min="1031" max="1031" width="6.42578125" style="93" customWidth="1"/>
    <col min="1032" max="1033" width="5.28515625" style="93" customWidth="1"/>
    <col min="1034" max="1034" width="4.42578125" style="93" customWidth="1"/>
    <col min="1035" max="1035" width="7.42578125" style="93" customWidth="1"/>
    <col min="1036" max="1036" width="10.42578125" style="93" customWidth="1"/>
    <col min="1037" max="1037" width="7.85546875" style="93" customWidth="1"/>
    <col min="1038" max="1038" width="6.42578125" style="93" customWidth="1"/>
    <col min="1039" max="1039" width="8.140625" style="93" customWidth="1"/>
    <col min="1040" max="1280" width="10.85546875" style="93"/>
    <col min="1281" max="1281" width="16.42578125" style="93" customWidth="1"/>
    <col min="1282" max="1282" width="11.5703125" style="93" customWidth="1"/>
    <col min="1283" max="1283" width="8.140625" style="93" customWidth="1"/>
    <col min="1284" max="1284" width="6" style="93" customWidth="1"/>
    <col min="1285" max="1285" width="16.28515625" style="93" customWidth="1"/>
    <col min="1286" max="1286" width="5.28515625" style="93" customWidth="1"/>
    <col min="1287" max="1287" width="6.42578125" style="93" customWidth="1"/>
    <col min="1288" max="1289" width="5.28515625" style="93" customWidth="1"/>
    <col min="1290" max="1290" width="4.42578125" style="93" customWidth="1"/>
    <col min="1291" max="1291" width="7.42578125" style="93" customWidth="1"/>
    <col min="1292" max="1292" width="10.42578125" style="93" customWidth="1"/>
    <col min="1293" max="1293" width="7.85546875" style="93" customWidth="1"/>
    <col min="1294" max="1294" width="6.42578125" style="93" customWidth="1"/>
    <col min="1295" max="1295" width="8.140625" style="93" customWidth="1"/>
    <col min="1296" max="1536" width="10.85546875" style="93"/>
    <col min="1537" max="1537" width="16.42578125" style="93" customWidth="1"/>
    <col min="1538" max="1538" width="11.5703125" style="93" customWidth="1"/>
    <col min="1539" max="1539" width="8.140625" style="93" customWidth="1"/>
    <col min="1540" max="1540" width="6" style="93" customWidth="1"/>
    <col min="1541" max="1541" width="16.28515625" style="93" customWidth="1"/>
    <col min="1542" max="1542" width="5.28515625" style="93" customWidth="1"/>
    <col min="1543" max="1543" width="6.42578125" style="93" customWidth="1"/>
    <col min="1544" max="1545" width="5.28515625" style="93" customWidth="1"/>
    <col min="1546" max="1546" width="4.42578125" style="93" customWidth="1"/>
    <col min="1547" max="1547" width="7.42578125" style="93" customWidth="1"/>
    <col min="1548" max="1548" width="10.42578125" style="93" customWidth="1"/>
    <col min="1549" max="1549" width="7.85546875" style="93" customWidth="1"/>
    <col min="1550" max="1550" width="6.42578125" style="93" customWidth="1"/>
    <col min="1551" max="1551" width="8.140625" style="93" customWidth="1"/>
    <col min="1552" max="1792" width="10.85546875" style="93"/>
    <col min="1793" max="1793" width="16.42578125" style="93" customWidth="1"/>
    <col min="1794" max="1794" width="11.5703125" style="93" customWidth="1"/>
    <col min="1795" max="1795" width="8.140625" style="93" customWidth="1"/>
    <col min="1796" max="1796" width="6" style="93" customWidth="1"/>
    <col min="1797" max="1797" width="16.28515625" style="93" customWidth="1"/>
    <col min="1798" max="1798" width="5.28515625" style="93" customWidth="1"/>
    <col min="1799" max="1799" width="6.42578125" style="93" customWidth="1"/>
    <col min="1800" max="1801" width="5.28515625" style="93" customWidth="1"/>
    <col min="1802" max="1802" width="4.42578125" style="93" customWidth="1"/>
    <col min="1803" max="1803" width="7.42578125" style="93" customWidth="1"/>
    <col min="1804" max="1804" width="10.42578125" style="93" customWidth="1"/>
    <col min="1805" max="1805" width="7.85546875" style="93" customWidth="1"/>
    <col min="1806" max="1806" width="6.42578125" style="93" customWidth="1"/>
    <col min="1807" max="1807" width="8.140625" style="93" customWidth="1"/>
    <col min="1808" max="2048" width="10.85546875" style="93"/>
    <col min="2049" max="2049" width="16.42578125" style="93" customWidth="1"/>
    <col min="2050" max="2050" width="11.5703125" style="93" customWidth="1"/>
    <col min="2051" max="2051" width="8.140625" style="93" customWidth="1"/>
    <col min="2052" max="2052" width="6" style="93" customWidth="1"/>
    <col min="2053" max="2053" width="16.28515625" style="93" customWidth="1"/>
    <col min="2054" max="2054" width="5.28515625" style="93" customWidth="1"/>
    <col min="2055" max="2055" width="6.42578125" style="93" customWidth="1"/>
    <col min="2056" max="2057" width="5.28515625" style="93" customWidth="1"/>
    <col min="2058" max="2058" width="4.42578125" style="93" customWidth="1"/>
    <col min="2059" max="2059" width="7.42578125" style="93" customWidth="1"/>
    <col min="2060" max="2060" width="10.42578125" style="93" customWidth="1"/>
    <col min="2061" max="2061" width="7.85546875" style="93" customWidth="1"/>
    <col min="2062" max="2062" width="6.42578125" style="93" customWidth="1"/>
    <col min="2063" max="2063" width="8.140625" style="93" customWidth="1"/>
    <col min="2064" max="2304" width="10.85546875" style="93"/>
    <col min="2305" max="2305" width="16.42578125" style="93" customWidth="1"/>
    <col min="2306" max="2306" width="11.5703125" style="93" customWidth="1"/>
    <col min="2307" max="2307" width="8.140625" style="93" customWidth="1"/>
    <col min="2308" max="2308" width="6" style="93" customWidth="1"/>
    <col min="2309" max="2309" width="16.28515625" style="93" customWidth="1"/>
    <col min="2310" max="2310" width="5.28515625" style="93" customWidth="1"/>
    <col min="2311" max="2311" width="6.42578125" style="93" customWidth="1"/>
    <col min="2312" max="2313" width="5.28515625" style="93" customWidth="1"/>
    <col min="2314" max="2314" width="4.42578125" style="93" customWidth="1"/>
    <col min="2315" max="2315" width="7.42578125" style="93" customWidth="1"/>
    <col min="2316" max="2316" width="10.42578125" style="93" customWidth="1"/>
    <col min="2317" max="2317" width="7.85546875" style="93" customWidth="1"/>
    <col min="2318" max="2318" width="6.42578125" style="93" customWidth="1"/>
    <col min="2319" max="2319" width="8.140625" style="93" customWidth="1"/>
    <col min="2320" max="2560" width="10.85546875" style="93"/>
    <col min="2561" max="2561" width="16.42578125" style="93" customWidth="1"/>
    <col min="2562" max="2562" width="11.5703125" style="93" customWidth="1"/>
    <col min="2563" max="2563" width="8.140625" style="93" customWidth="1"/>
    <col min="2564" max="2564" width="6" style="93" customWidth="1"/>
    <col min="2565" max="2565" width="16.28515625" style="93" customWidth="1"/>
    <col min="2566" max="2566" width="5.28515625" style="93" customWidth="1"/>
    <col min="2567" max="2567" width="6.42578125" style="93" customWidth="1"/>
    <col min="2568" max="2569" width="5.28515625" style="93" customWidth="1"/>
    <col min="2570" max="2570" width="4.42578125" style="93" customWidth="1"/>
    <col min="2571" max="2571" width="7.42578125" style="93" customWidth="1"/>
    <col min="2572" max="2572" width="10.42578125" style="93" customWidth="1"/>
    <col min="2573" max="2573" width="7.85546875" style="93" customWidth="1"/>
    <col min="2574" max="2574" width="6.42578125" style="93" customWidth="1"/>
    <col min="2575" max="2575" width="8.140625" style="93" customWidth="1"/>
    <col min="2576" max="2816" width="10.85546875" style="93"/>
    <col min="2817" max="2817" width="16.42578125" style="93" customWidth="1"/>
    <col min="2818" max="2818" width="11.5703125" style="93" customWidth="1"/>
    <col min="2819" max="2819" width="8.140625" style="93" customWidth="1"/>
    <col min="2820" max="2820" width="6" style="93" customWidth="1"/>
    <col min="2821" max="2821" width="16.28515625" style="93" customWidth="1"/>
    <col min="2822" max="2822" width="5.28515625" style="93" customWidth="1"/>
    <col min="2823" max="2823" width="6.42578125" style="93" customWidth="1"/>
    <col min="2824" max="2825" width="5.28515625" style="93" customWidth="1"/>
    <col min="2826" max="2826" width="4.42578125" style="93" customWidth="1"/>
    <col min="2827" max="2827" width="7.42578125" style="93" customWidth="1"/>
    <col min="2828" max="2828" width="10.42578125" style="93" customWidth="1"/>
    <col min="2829" max="2829" width="7.85546875" style="93" customWidth="1"/>
    <col min="2830" max="2830" width="6.42578125" style="93" customWidth="1"/>
    <col min="2831" max="2831" width="8.140625" style="93" customWidth="1"/>
    <col min="2832" max="3072" width="10.85546875" style="93"/>
    <col min="3073" max="3073" width="16.42578125" style="93" customWidth="1"/>
    <col min="3074" max="3074" width="11.5703125" style="93" customWidth="1"/>
    <col min="3075" max="3075" width="8.140625" style="93" customWidth="1"/>
    <col min="3076" max="3076" width="6" style="93" customWidth="1"/>
    <col min="3077" max="3077" width="16.28515625" style="93" customWidth="1"/>
    <col min="3078" max="3078" width="5.28515625" style="93" customWidth="1"/>
    <col min="3079" max="3079" width="6.42578125" style="93" customWidth="1"/>
    <col min="3080" max="3081" width="5.28515625" style="93" customWidth="1"/>
    <col min="3082" max="3082" width="4.42578125" style="93" customWidth="1"/>
    <col min="3083" max="3083" width="7.42578125" style="93" customWidth="1"/>
    <col min="3084" max="3084" width="10.42578125" style="93" customWidth="1"/>
    <col min="3085" max="3085" width="7.85546875" style="93" customWidth="1"/>
    <col min="3086" max="3086" width="6.42578125" style="93" customWidth="1"/>
    <col min="3087" max="3087" width="8.140625" style="93" customWidth="1"/>
    <col min="3088" max="3328" width="10.85546875" style="93"/>
    <col min="3329" max="3329" width="16.42578125" style="93" customWidth="1"/>
    <col min="3330" max="3330" width="11.5703125" style="93" customWidth="1"/>
    <col min="3331" max="3331" width="8.140625" style="93" customWidth="1"/>
    <col min="3332" max="3332" width="6" style="93" customWidth="1"/>
    <col min="3333" max="3333" width="16.28515625" style="93" customWidth="1"/>
    <col min="3334" max="3334" width="5.28515625" style="93" customWidth="1"/>
    <col min="3335" max="3335" width="6.42578125" style="93" customWidth="1"/>
    <col min="3336" max="3337" width="5.28515625" style="93" customWidth="1"/>
    <col min="3338" max="3338" width="4.42578125" style="93" customWidth="1"/>
    <col min="3339" max="3339" width="7.42578125" style="93" customWidth="1"/>
    <col min="3340" max="3340" width="10.42578125" style="93" customWidth="1"/>
    <col min="3341" max="3341" width="7.85546875" style="93" customWidth="1"/>
    <col min="3342" max="3342" width="6.42578125" style="93" customWidth="1"/>
    <col min="3343" max="3343" width="8.140625" style="93" customWidth="1"/>
    <col min="3344" max="3584" width="10.85546875" style="93"/>
    <col min="3585" max="3585" width="16.42578125" style="93" customWidth="1"/>
    <col min="3586" max="3586" width="11.5703125" style="93" customWidth="1"/>
    <col min="3587" max="3587" width="8.140625" style="93" customWidth="1"/>
    <col min="3588" max="3588" width="6" style="93" customWidth="1"/>
    <col min="3589" max="3589" width="16.28515625" style="93" customWidth="1"/>
    <col min="3590" max="3590" width="5.28515625" style="93" customWidth="1"/>
    <col min="3591" max="3591" width="6.42578125" style="93" customWidth="1"/>
    <col min="3592" max="3593" width="5.28515625" style="93" customWidth="1"/>
    <col min="3594" max="3594" width="4.42578125" style="93" customWidth="1"/>
    <col min="3595" max="3595" width="7.42578125" style="93" customWidth="1"/>
    <col min="3596" max="3596" width="10.42578125" style="93" customWidth="1"/>
    <col min="3597" max="3597" width="7.85546875" style="93" customWidth="1"/>
    <col min="3598" max="3598" width="6.42578125" style="93" customWidth="1"/>
    <col min="3599" max="3599" width="8.140625" style="93" customWidth="1"/>
    <col min="3600" max="3840" width="10.85546875" style="93"/>
    <col min="3841" max="3841" width="16.42578125" style="93" customWidth="1"/>
    <col min="3842" max="3842" width="11.5703125" style="93" customWidth="1"/>
    <col min="3843" max="3843" width="8.140625" style="93" customWidth="1"/>
    <col min="3844" max="3844" width="6" style="93" customWidth="1"/>
    <col min="3845" max="3845" width="16.28515625" style="93" customWidth="1"/>
    <col min="3846" max="3846" width="5.28515625" style="93" customWidth="1"/>
    <col min="3847" max="3847" width="6.42578125" style="93" customWidth="1"/>
    <col min="3848" max="3849" width="5.28515625" style="93" customWidth="1"/>
    <col min="3850" max="3850" width="4.42578125" style="93" customWidth="1"/>
    <col min="3851" max="3851" width="7.42578125" style="93" customWidth="1"/>
    <col min="3852" max="3852" width="10.42578125" style="93" customWidth="1"/>
    <col min="3853" max="3853" width="7.85546875" style="93" customWidth="1"/>
    <col min="3854" max="3854" width="6.42578125" style="93" customWidth="1"/>
    <col min="3855" max="3855" width="8.140625" style="93" customWidth="1"/>
    <col min="3856" max="4096" width="10.85546875" style="93"/>
    <col min="4097" max="4097" width="16.42578125" style="93" customWidth="1"/>
    <col min="4098" max="4098" width="11.5703125" style="93" customWidth="1"/>
    <col min="4099" max="4099" width="8.140625" style="93" customWidth="1"/>
    <col min="4100" max="4100" width="6" style="93" customWidth="1"/>
    <col min="4101" max="4101" width="16.28515625" style="93" customWidth="1"/>
    <col min="4102" max="4102" width="5.28515625" style="93" customWidth="1"/>
    <col min="4103" max="4103" width="6.42578125" style="93" customWidth="1"/>
    <col min="4104" max="4105" width="5.28515625" style="93" customWidth="1"/>
    <col min="4106" max="4106" width="4.42578125" style="93" customWidth="1"/>
    <col min="4107" max="4107" width="7.42578125" style="93" customWidth="1"/>
    <col min="4108" max="4108" width="10.42578125" style="93" customWidth="1"/>
    <col min="4109" max="4109" width="7.85546875" style="93" customWidth="1"/>
    <col min="4110" max="4110" width="6.42578125" style="93" customWidth="1"/>
    <col min="4111" max="4111" width="8.140625" style="93" customWidth="1"/>
    <col min="4112" max="4352" width="10.85546875" style="93"/>
    <col min="4353" max="4353" width="16.42578125" style="93" customWidth="1"/>
    <col min="4354" max="4354" width="11.5703125" style="93" customWidth="1"/>
    <col min="4355" max="4355" width="8.140625" style="93" customWidth="1"/>
    <col min="4356" max="4356" width="6" style="93" customWidth="1"/>
    <col min="4357" max="4357" width="16.28515625" style="93" customWidth="1"/>
    <col min="4358" max="4358" width="5.28515625" style="93" customWidth="1"/>
    <col min="4359" max="4359" width="6.42578125" style="93" customWidth="1"/>
    <col min="4360" max="4361" width="5.28515625" style="93" customWidth="1"/>
    <col min="4362" max="4362" width="4.42578125" style="93" customWidth="1"/>
    <col min="4363" max="4363" width="7.42578125" style="93" customWidth="1"/>
    <col min="4364" max="4364" width="10.42578125" style="93" customWidth="1"/>
    <col min="4365" max="4365" width="7.85546875" style="93" customWidth="1"/>
    <col min="4366" max="4366" width="6.42578125" style="93" customWidth="1"/>
    <col min="4367" max="4367" width="8.140625" style="93" customWidth="1"/>
    <col min="4368" max="4608" width="10.85546875" style="93"/>
    <col min="4609" max="4609" width="16.42578125" style="93" customWidth="1"/>
    <col min="4610" max="4610" width="11.5703125" style="93" customWidth="1"/>
    <col min="4611" max="4611" width="8.140625" style="93" customWidth="1"/>
    <col min="4612" max="4612" width="6" style="93" customWidth="1"/>
    <col min="4613" max="4613" width="16.28515625" style="93" customWidth="1"/>
    <col min="4614" max="4614" width="5.28515625" style="93" customWidth="1"/>
    <col min="4615" max="4615" width="6.42578125" style="93" customWidth="1"/>
    <col min="4616" max="4617" width="5.28515625" style="93" customWidth="1"/>
    <col min="4618" max="4618" width="4.42578125" style="93" customWidth="1"/>
    <col min="4619" max="4619" width="7.42578125" style="93" customWidth="1"/>
    <col min="4620" max="4620" width="10.42578125" style="93" customWidth="1"/>
    <col min="4621" max="4621" width="7.85546875" style="93" customWidth="1"/>
    <col min="4622" max="4622" width="6.42578125" style="93" customWidth="1"/>
    <col min="4623" max="4623" width="8.140625" style="93" customWidth="1"/>
    <col min="4624" max="4864" width="10.85546875" style="93"/>
    <col min="4865" max="4865" width="16.42578125" style="93" customWidth="1"/>
    <col min="4866" max="4866" width="11.5703125" style="93" customWidth="1"/>
    <col min="4867" max="4867" width="8.140625" style="93" customWidth="1"/>
    <col min="4868" max="4868" width="6" style="93" customWidth="1"/>
    <col min="4869" max="4869" width="16.28515625" style="93" customWidth="1"/>
    <col min="4870" max="4870" width="5.28515625" style="93" customWidth="1"/>
    <col min="4871" max="4871" width="6.42578125" style="93" customWidth="1"/>
    <col min="4872" max="4873" width="5.28515625" style="93" customWidth="1"/>
    <col min="4874" max="4874" width="4.42578125" style="93" customWidth="1"/>
    <col min="4875" max="4875" width="7.42578125" style="93" customWidth="1"/>
    <col min="4876" max="4876" width="10.42578125" style="93" customWidth="1"/>
    <col min="4877" max="4877" width="7.85546875" style="93" customWidth="1"/>
    <col min="4878" max="4878" width="6.42578125" style="93" customWidth="1"/>
    <col min="4879" max="4879" width="8.140625" style="93" customWidth="1"/>
    <col min="4880" max="5120" width="10.85546875" style="93"/>
    <col min="5121" max="5121" width="16.42578125" style="93" customWidth="1"/>
    <col min="5122" max="5122" width="11.5703125" style="93" customWidth="1"/>
    <col min="5123" max="5123" width="8.140625" style="93" customWidth="1"/>
    <col min="5124" max="5124" width="6" style="93" customWidth="1"/>
    <col min="5125" max="5125" width="16.28515625" style="93" customWidth="1"/>
    <col min="5126" max="5126" width="5.28515625" style="93" customWidth="1"/>
    <col min="5127" max="5127" width="6.42578125" style="93" customWidth="1"/>
    <col min="5128" max="5129" width="5.28515625" style="93" customWidth="1"/>
    <col min="5130" max="5130" width="4.42578125" style="93" customWidth="1"/>
    <col min="5131" max="5131" width="7.42578125" style="93" customWidth="1"/>
    <col min="5132" max="5132" width="10.42578125" style="93" customWidth="1"/>
    <col min="5133" max="5133" width="7.85546875" style="93" customWidth="1"/>
    <col min="5134" max="5134" width="6.42578125" style="93" customWidth="1"/>
    <col min="5135" max="5135" width="8.140625" style="93" customWidth="1"/>
    <col min="5136" max="5376" width="10.85546875" style="93"/>
    <col min="5377" max="5377" width="16.42578125" style="93" customWidth="1"/>
    <col min="5378" max="5378" width="11.5703125" style="93" customWidth="1"/>
    <col min="5379" max="5379" width="8.140625" style="93" customWidth="1"/>
    <col min="5380" max="5380" width="6" style="93" customWidth="1"/>
    <col min="5381" max="5381" width="16.28515625" style="93" customWidth="1"/>
    <col min="5382" max="5382" width="5.28515625" style="93" customWidth="1"/>
    <col min="5383" max="5383" width="6.42578125" style="93" customWidth="1"/>
    <col min="5384" max="5385" width="5.28515625" style="93" customWidth="1"/>
    <col min="5386" max="5386" width="4.42578125" style="93" customWidth="1"/>
    <col min="5387" max="5387" width="7.42578125" style="93" customWidth="1"/>
    <col min="5388" max="5388" width="10.42578125" style="93" customWidth="1"/>
    <col min="5389" max="5389" width="7.85546875" style="93" customWidth="1"/>
    <col min="5390" max="5390" width="6.42578125" style="93" customWidth="1"/>
    <col min="5391" max="5391" width="8.140625" style="93" customWidth="1"/>
    <col min="5392" max="5632" width="10.85546875" style="93"/>
    <col min="5633" max="5633" width="16.42578125" style="93" customWidth="1"/>
    <col min="5634" max="5634" width="11.5703125" style="93" customWidth="1"/>
    <col min="5635" max="5635" width="8.140625" style="93" customWidth="1"/>
    <col min="5636" max="5636" width="6" style="93" customWidth="1"/>
    <col min="5637" max="5637" width="16.28515625" style="93" customWidth="1"/>
    <col min="5638" max="5638" width="5.28515625" style="93" customWidth="1"/>
    <col min="5639" max="5639" width="6.42578125" style="93" customWidth="1"/>
    <col min="5640" max="5641" width="5.28515625" style="93" customWidth="1"/>
    <col min="5642" max="5642" width="4.42578125" style="93" customWidth="1"/>
    <col min="5643" max="5643" width="7.42578125" style="93" customWidth="1"/>
    <col min="5644" max="5644" width="10.42578125" style="93" customWidth="1"/>
    <col min="5645" max="5645" width="7.85546875" style="93" customWidth="1"/>
    <col min="5646" max="5646" width="6.42578125" style="93" customWidth="1"/>
    <col min="5647" max="5647" width="8.140625" style="93" customWidth="1"/>
    <col min="5648" max="5888" width="10.85546875" style="93"/>
    <col min="5889" max="5889" width="16.42578125" style="93" customWidth="1"/>
    <col min="5890" max="5890" width="11.5703125" style="93" customWidth="1"/>
    <col min="5891" max="5891" width="8.140625" style="93" customWidth="1"/>
    <col min="5892" max="5892" width="6" style="93" customWidth="1"/>
    <col min="5893" max="5893" width="16.28515625" style="93" customWidth="1"/>
    <col min="5894" max="5894" width="5.28515625" style="93" customWidth="1"/>
    <col min="5895" max="5895" width="6.42578125" style="93" customWidth="1"/>
    <col min="5896" max="5897" width="5.28515625" style="93" customWidth="1"/>
    <col min="5898" max="5898" width="4.42578125" style="93" customWidth="1"/>
    <col min="5899" max="5899" width="7.42578125" style="93" customWidth="1"/>
    <col min="5900" max="5900" width="10.42578125" style="93" customWidth="1"/>
    <col min="5901" max="5901" width="7.85546875" style="93" customWidth="1"/>
    <col min="5902" max="5902" width="6.42578125" style="93" customWidth="1"/>
    <col min="5903" max="5903" width="8.140625" style="93" customWidth="1"/>
    <col min="5904" max="6144" width="10.85546875" style="93"/>
    <col min="6145" max="6145" width="16.42578125" style="93" customWidth="1"/>
    <col min="6146" max="6146" width="11.5703125" style="93" customWidth="1"/>
    <col min="6147" max="6147" width="8.140625" style="93" customWidth="1"/>
    <col min="6148" max="6148" width="6" style="93" customWidth="1"/>
    <col min="6149" max="6149" width="16.28515625" style="93" customWidth="1"/>
    <col min="6150" max="6150" width="5.28515625" style="93" customWidth="1"/>
    <col min="6151" max="6151" width="6.42578125" style="93" customWidth="1"/>
    <col min="6152" max="6153" width="5.28515625" style="93" customWidth="1"/>
    <col min="6154" max="6154" width="4.42578125" style="93" customWidth="1"/>
    <col min="6155" max="6155" width="7.42578125" style="93" customWidth="1"/>
    <col min="6156" max="6156" width="10.42578125" style="93" customWidth="1"/>
    <col min="6157" max="6157" width="7.85546875" style="93" customWidth="1"/>
    <col min="6158" max="6158" width="6.42578125" style="93" customWidth="1"/>
    <col min="6159" max="6159" width="8.140625" style="93" customWidth="1"/>
    <col min="6160" max="6400" width="10.85546875" style="93"/>
    <col min="6401" max="6401" width="16.42578125" style="93" customWidth="1"/>
    <col min="6402" max="6402" width="11.5703125" style="93" customWidth="1"/>
    <col min="6403" max="6403" width="8.140625" style="93" customWidth="1"/>
    <col min="6404" max="6404" width="6" style="93" customWidth="1"/>
    <col min="6405" max="6405" width="16.28515625" style="93" customWidth="1"/>
    <col min="6406" max="6406" width="5.28515625" style="93" customWidth="1"/>
    <col min="6407" max="6407" width="6.42578125" style="93" customWidth="1"/>
    <col min="6408" max="6409" width="5.28515625" style="93" customWidth="1"/>
    <col min="6410" max="6410" width="4.42578125" style="93" customWidth="1"/>
    <col min="6411" max="6411" width="7.42578125" style="93" customWidth="1"/>
    <col min="6412" max="6412" width="10.42578125" style="93" customWidth="1"/>
    <col min="6413" max="6413" width="7.85546875" style="93" customWidth="1"/>
    <col min="6414" max="6414" width="6.42578125" style="93" customWidth="1"/>
    <col min="6415" max="6415" width="8.140625" style="93" customWidth="1"/>
    <col min="6416" max="6656" width="10.85546875" style="93"/>
    <col min="6657" max="6657" width="16.42578125" style="93" customWidth="1"/>
    <col min="6658" max="6658" width="11.5703125" style="93" customWidth="1"/>
    <col min="6659" max="6659" width="8.140625" style="93" customWidth="1"/>
    <col min="6660" max="6660" width="6" style="93" customWidth="1"/>
    <col min="6661" max="6661" width="16.28515625" style="93" customWidth="1"/>
    <col min="6662" max="6662" width="5.28515625" style="93" customWidth="1"/>
    <col min="6663" max="6663" width="6.42578125" style="93" customWidth="1"/>
    <col min="6664" max="6665" width="5.28515625" style="93" customWidth="1"/>
    <col min="6666" max="6666" width="4.42578125" style="93" customWidth="1"/>
    <col min="6667" max="6667" width="7.42578125" style="93" customWidth="1"/>
    <col min="6668" max="6668" width="10.42578125" style="93" customWidth="1"/>
    <col min="6669" max="6669" width="7.85546875" style="93" customWidth="1"/>
    <col min="6670" max="6670" width="6.42578125" style="93" customWidth="1"/>
    <col min="6671" max="6671" width="8.140625" style="93" customWidth="1"/>
    <col min="6672" max="6912" width="10.85546875" style="93"/>
    <col min="6913" max="6913" width="16.42578125" style="93" customWidth="1"/>
    <col min="6914" max="6914" width="11.5703125" style="93" customWidth="1"/>
    <col min="6915" max="6915" width="8.140625" style="93" customWidth="1"/>
    <col min="6916" max="6916" width="6" style="93" customWidth="1"/>
    <col min="6917" max="6917" width="16.28515625" style="93" customWidth="1"/>
    <col min="6918" max="6918" width="5.28515625" style="93" customWidth="1"/>
    <col min="6919" max="6919" width="6.42578125" style="93" customWidth="1"/>
    <col min="6920" max="6921" width="5.28515625" style="93" customWidth="1"/>
    <col min="6922" max="6922" width="4.42578125" style="93" customWidth="1"/>
    <col min="6923" max="6923" width="7.42578125" style="93" customWidth="1"/>
    <col min="6924" max="6924" width="10.42578125" style="93" customWidth="1"/>
    <col min="6925" max="6925" width="7.85546875" style="93" customWidth="1"/>
    <col min="6926" max="6926" width="6.42578125" style="93" customWidth="1"/>
    <col min="6927" max="6927" width="8.140625" style="93" customWidth="1"/>
    <col min="6928" max="7168" width="10.85546875" style="93"/>
    <col min="7169" max="7169" width="16.42578125" style="93" customWidth="1"/>
    <col min="7170" max="7170" width="11.5703125" style="93" customWidth="1"/>
    <col min="7171" max="7171" width="8.140625" style="93" customWidth="1"/>
    <col min="7172" max="7172" width="6" style="93" customWidth="1"/>
    <col min="7173" max="7173" width="16.28515625" style="93" customWidth="1"/>
    <col min="7174" max="7174" width="5.28515625" style="93" customWidth="1"/>
    <col min="7175" max="7175" width="6.42578125" style="93" customWidth="1"/>
    <col min="7176" max="7177" width="5.28515625" style="93" customWidth="1"/>
    <col min="7178" max="7178" width="4.42578125" style="93" customWidth="1"/>
    <col min="7179" max="7179" width="7.42578125" style="93" customWidth="1"/>
    <col min="7180" max="7180" width="10.42578125" style="93" customWidth="1"/>
    <col min="7181" max="7181" width="7.85546875" style="93" customWidth="1"/>
    <col min="7182" max="7182" width="6.42578125" style="93" customWidth="1"/>
    <col min="7183" max="7183" width="8.140625" style="93" customWidth="1"/>
    <col min="7184" max="7424" width="10.85546875" style="93"/>
    <col min="7425" max="7425" width="16.42578125" style="93" customWidth="1"/>
    <col min="7426" max="7426" width="11.5703125" style="93" customWidth="1"/>
    <col min="7427" max="7427" width="8.140625" style="93" customWidth="1"/>
    <col min="7428" max="7428" width="6" style="93" customWidth="1"/>
    <col min="7429" max="7429" width="16.28515625" style="93" customWidth="1"/>
    <col min="7430" max="7430" width="5.28515625" style="93" customWidth="1"/>
    <col min="7431" max="7431" width="6.42578125" style="93" customWidth="1"/>
    <col min="7432" max="7433" width="5.28515625" style="93" customWidth="1"/>
    <col min="7434" max="7434" width="4.42578125" style="93" customWidth="1"/>
    <col min="7435" max="7435" width="7.42578125" style="93" customWidth="1"/>
    <col min="7436" max="7436" width="10.42578125" style="93" customWidth="1"/>
    <col min="7437" max="7437" width="7.85546875" style="93" customWidth="1"/>
    <col min="7438" max="7438" width="6.42578125" style="93" customWidth="1"/>
    <col min="7439" max="7439" width="8.140625" style="93" customWidth="1"/>
    <col min="7440" max="7680" width="10.85546875" style="93"/>
    <col min="7681" max="7681" width="16.42578125" style="93" customWidth="1"/>
    <col min="7682" max="7682" width="11.5703125" style="93" customWidth="1"/>
    <col min="7683" max="7683" width="8.140625" style="93" customWidth="1"/>
    <col min="7684" max="7684" width="6" style="93" customWidth="1"/>
    <col min="7685" max="7685" width="16.28515625" style="93" customWidth="1"/>
    <col min="7686" max="7686" width="5.28515625" style="93" customWidth="1"/>
    <col min="7687" max="7687" width="6.42578125" style="93" customWidth="1"/>
    <col min="7688" max="7689" width="5.28515625" style="93" customWidth="1"/>
    <col min="7690" max="7690" width="4.42578125" style="93" customWidth="1"/>
    <col min="7691" max="7691" width="7.42578125" style="93" customWidth="1"/>
    <col min="7692" max="7692" width="10.42578125" style="93" customWidth="1"/>
    <col min="7693" max="7693" width="7.85546875" style="93" customWidth="1"/>
    <col min="7694" max="7694" width="6.42578125" style="93" customWidth="1"/>
    <col min="7695" max="7695" width="8.140625" style="93" customWidth="1"/>
    <col min="7696" max="7936" width="10.85546875" style="93"/>
    <col min="7937" max="7937" width="16.42578125" style="93" customWidth="1"/>
    <col min="7938" max="7938" width="11.5703125" style="93" customWidth="1"/>
    <col min="7939" max="7939" width="8.140625" style="93" customWidth="1"/>
    <col min="7940" max="7940" width="6" style="93" customWidth="1"/>
    <col min="7941" max="7941" width="16.28515625" style="93" customWidth="1"/>
    <col min="7942" max="7942" width="5.28515625" style="93" customWidth="1"/>
    <col min="7943" max="7943" width="6.42578125" style="93" customWidth="1"/>
    <col min="7944" max="7945" width="5.28515625" style="93" customWidth="1"/>
    <col min="7946" max="7946" width="4.42578125" style="93" customWidth="1"/>
    <col min="7947" max="7947" width="7.42578125" style="93" customWidth="1"/>
    <col min="7948" max="7948" width="10.42578125" style="93" customWidth="1"/>
    <col min="7949" max="7949" width="7.85546875" style="93" customWidth="1"/>
    <col min="7950" max="7950" width="6.42578125" style="93" customWidth="1"/>
    <col min="7951" max="7951" width="8.140625" style="93" customWidth="1"/>
    <col min="7952" max="8192" width="10.85546875" style="93"/>
    <col min="8193" max="8193" width="16.42578125" style="93" customWidth="1"/>
    <col min="8194" max="8194" width="11.5703125" style="93" customWidth="1"/>
    <col min="8195" max="8195" width="8.140625" style="93" customWidth="1"/>
    <col min="8196" max="8196" width="6" style="93" customWidth="1"/>
    <col min="8197" max="8197" width="16.28515625" style="93" customWidth="1"/>
    <col min="8198" max="8198" width="5.28515625" style="93" customWidth="1"/>
    <col min="8199" max="8199" width="6.42578125" style="93" customWidth="1"/>
    <col min="8200" max="8201" width="5.28515625" style="93" customWidth="1"/>
    <col min="8202" max="8202" width="4.42578125" style="93" customWidth="1"/>
    <col min="8203" max="8203" width="7.42578125" style="93" customWidth="1"/>
    <col min="8204" max="8204" width="10.42578125" style="93" customWidth="1"/>
    <col min="8205" max="8205" width="7.85546875" style="93" customWidth="1"/>
    <col min="8206" max="8206" width="6.42578125" style="93" customWidth="1"/>
    <col min="8207" max="8207" width="8.140625" style="93" customWidth="1"/>
    <col min="8208" max="8448" width="10.85546875" style="93"/>
    <col min="8449" max="8449" width="16.42578125" style="93" customWidth="1"/>
    <col min="8450" max="8450" width="11.5703125" style="93" customWidth="1"/>
    <col min="8451" max="8451" width="8.140625" style="93" customWidth="1"/>
    <col min="8452" max="8452" width="6" style="93" customWidth="1"/>
    <col min="8453" max="8453" width="16.28515625" style="93" customWidth="1"/>
    <col min="8454" max="8454" width="5.28515625" style="93" customWidth="1"/>
    <col min="8455" max="8455" width="6.42578125" style="93" customWidth="1"/>
    <col min="8456" max="8457" width="5.28515625" style="93" customWidth="1"/>
    <col min="8458" max="8458" width="4.42578125" style="93" customWidth="1"/>
    <col min="8459" max="8459" width="7.42578125" style="93" customWidth="1"/>
    <col min="8460" max="8460" width="10.42578125" style="93" customWidth="1"/>
    <col min="8461" max="8461" width="7.85546875" style="93" customWidth="1"/>
    <col min="8462" max="8462" width="6.42578125" style="93" customWidth="1"/>
    <col min="8463" max="8463" width="8.140625" style="93" customWidth="1"/>
    <col min="8464" max="8704" width="10.85546875" style="93"/>
    <col min="8705" max="8705" width="16.42578125" style="93" customWidth="1"/>
    <col min="8706" max="8706" width="11.5703125" style="93" customWidth="1"/>
    <col min="8707" max="8707" width="8.140625" style="93" customWidth="1"/>
    <col min="8708" max="8708" width="6" style="93" customWidth="1"/>
    <col min="8709" max="8709" width="16.28515625" style="93" customWidth="1"/>
    <col min="8710" max="8710" width="5.28515625" style="93" customWidth="1"/>
    <col min="8711" max="8711" width="6.42578125" style="93" customWidth="1"/>
    <col min="8712" max="8713" width="5.28515625" style="93" customWidth="1"/>
    <col min="8714" max="8714" width="4.42578125" style="93" customWidth="1"/>
    <col min="8715" max="8715" width="7.42578125" style="93" customWidth="1"/>
    <col min="8716" max="8716" width="10.42578125" style="93" customWidth="1"/>
    <col min="8717" max="8717" width="7.85546875" style="93" customWidth="1"/>
    <col min="8718" max="8718" width="6.42578125" style="93" customWidth="1"/>
    <col min="8719" max="8719" width="8.140625" style="93" customWidth="1"/>
    <col min="8720" max="8960" width="10.85546875" style="93"/>
    <col min="8961" max="8961" width="16.42578125" style="93" customWidth="1"/>
    <col min="8962" max="8962" width="11.5703125" style="93" customWidth="1"/>
    <col min="8963" max="8963" width="8.140625" style="93" customWidth="1"/>
    <col min="8964" max="8964" width="6" style="93" customWidth="1"/>
    <col min="8965" max="8965" width="16.28515625" style="93" customWidth="1"/>
    <col min="8966" max="8966" width="5.28515625" style="93" customWidth="1"/>
    <col min="8967" max="8967" width="6.42578125" style="93" customWidth="1"/>
    <col min="8968" max="8969" width="5.28515625" style="93" customWidth="1"/>
    <col min="8970" max="8970" width="4.42578125" style="93" customWidth="1"/>
    <col min="8971" max="8971" width="7.42578125" style="93" customWidth="1"/>
    <col min="8972" max="8972" width="10.42578125" style="93" customWidth="1"/>
    <col min="8973" max="8973" width="7.85546875" style="93" customWidth="1"/>
    <col min="8974" max="8974" width="6.42578125" style="93" customWidth="1"/>
    <col min="8975" max="8975" width="8.140625" style="93" customWidth="1"/>
    <col min="8976" max="9216" width="10.85546875" style="93"/>
    <col min="9217" max="9217" width="16.42578125" style="93" customWidth="1"/>
    <col min="9218" max="9218" width="11.5703125" style="93" customWidth="1"/>
    <col min="9219" max="9219" width="8.140625" style="93" customWidth="1"/>
    <col min="9220" max="9220" width="6" style="93" customWidth="1"/>
    <col min="9221" max="9221" width="16.28515625" style="93" customWidth="1"/>
    <col min="9222" max="9222" width="5.28515625" style="93" customWidth="1"/>
    <col min="9223" max="9223" width="6.42578125" style="93" customWidth="1"/>
    <col min="9224" max="9225" width="5.28515625" style="93" customWidth="1"/>
    <col min="9226" max="9226" width="4.42578125" style="93" customWidth="1"/>
    <col min="9227" max="9227" width="7.42578125" style="93" customWidth="1"/>
    <col min="9228" max="9228" width="10.42578125" style="93" customWidth="1"/>
    <col min="9229" max="9229" width="7.85546875" style="93" customWidth="1"/>
    <col min="9230" max="9230" width="6.42578125" style="93" customWidth="1"/>
    <col min="9231" max="9231" width="8.140625" style="93" customWidth="1"/>
    <col min="9232" max="9472" width="10.85546875" style="93"/>
    <col min="9473" max="9473" width="16.42578125" style="93" customWidth="1"/>
    <col min="9474" max="9474" width="11.5703125" style="93" customWidth="1"/>
    <col min="9475" max="9475" width="8.140625" style="93" customWidth="1"/>
    <col min="9476" max="9476" width="6" style="93" customWidth="1"/>
    <col min="9477" max="9477" width="16.28515625" style="93" customWidth="1"/>
    <col min="9478" max="9478" width="5.28515625" style="93" customWidth="1"/>
    <col min="9479" max="9479" width="6.42578125" style="93" customWidth="1"/>
    <col min="9480" max="9481" width="5.28515625" style="93" customWidth="1"/>
    <col min="9482" max="9482" width="4.42578125" style="93" customWidth="1"/>
    <col min="9483" max="9483" width="7.42578125" style="93" customWidth="1"/>
    <col min="9484" max="9484" width="10.42578125" style="93" customWidth="1"/>
    <col min="9485" max="9485" width="7.85546875" style="93" customWidth="1"/>
    <col min="9486" max="9486" width="6.42578125" style="93" customWidth="1"/>
    <col min="9487" max="9487" width="8.140625" style="93" customWidth="1"/>
    <col min="9488" max="9728" width="10.85546875" style="93"/>
    <col min="9729" max="9729" width="16.42578125" style="93" customWidth="1"/>
    <col min="9730" max="9730" width="11.5703125" style="93" customWidth="1"/>
    <col min="9731" max="9731" width="8.140625" style="93" customWidth="1"/>
    <col min="9732" max="9732" width="6" style="93" customWidth="1"/>
    <col min="9733" max="9733" width="16.28515625" style="93" customWidth="1"/>
    <col min="9734" max="9734" width="5.28515625" style="93" customWidth="1"/>
    <col min="9735" max="9735" width="6.42578125" style="93" customWidth="1"/>
    <col min="9736" max="9737" width="5.28515625" style="93" customWidth="1"/>
    <col min="9738" max="9738" width="4.42578125" style="93" customWidth="1"/>
    <col min="9739" max="9739" width="7.42578125" style="93" customWidth="1"/>
    <col min="9740" max="9740" width="10.42578125" style="93" customWidth="1"/>
    <col min="9741" max="9741" width="7.85546875" style="93" customWidth="1"/>
    <col min="9742" max="9742" width="6.42578125" style="93" customWidth="1"/>
    <col min="9743" max="9743" width="8.140625" style="93" customWidth="1"/>
    <col min="9744" max="9984" width="10.85546875" style="93"/>
    <col min="9985" max="9985" width="16.42578125" style="93" customWidth="1"/>
    <col min="9986" max="9986" width="11.5703125" style="93" customWidth="1"/>
    <col min="9987" max="9987" width="8.140625" style="93" customWidth="1"/>
    <col min="9988" max="9988" width="6" style="93" customWidth="1"/>
    <col min="9989" max="9989" width="16.28515625" style="93" customWidth="1"/>
    <col min="9990" max="9990" width="5.28515625" style="93" customWidth="1"/>
    <col min="9991" max="9991" width="6.42578125" style="93" customWidth="1"/>
    <col min="9992" max="9993" width="5.28515625" style="93" customWidth="1"/>
    <col min="9994" max="9994" width="4.42578125" style="93" customWidth="1"/>
    <col min="9995" max="9995" width="7.42578125" style="93" customWidth="1"/>
    <col min="9996" max="9996" width="10.42578125" style="93" customWidth="1"/>
    <col min="9997" max="9997" width="7.85546875" style="93" customWidth="1"/>
    <col min="9998" max="9998" width="6.42578125" style="93" customWidth="1"/>
    <col min="9999" max="9999" width="8.140625" style="93" customWidth="1"/>
    <col min="10000" max="10240" width="10.85546875" style="93"/>
    <col min="10241" max="10241" width="16.42578125" style="93" customWidth="1"/>
    <col min="10242" max="10242" width="11.5703125" style="93" customWidth="1"/>
    <col min="10243" max="10243" width="8.140625" style="93" customWidth="1"/>
    <col min="10244" max="10244" width="6" style="93" customWidth="1"/>
    <col min="10245" max="10245" width="16.28515625" style="93" customWidth="1"/>
    <col min="10246" max="10246" width="5.28515625" style="93" customWidth="1"/>
    <col min="10247" max="10247" width="6.42578125" style="93" customWidth="1"/>
    <col min="10248" max="10249" width="5.28515625" style="93" customWidth="1"/>
    <col min="10250" max="10250" width="4.42578125" style="93" customWidth="1"/>
    <col min="10251" max="10251" width="7.42578125" style="93" customWidth="1"/>
    <col min="10252" max="10252" width="10.42578125" style="93" customWidth="1"/>
    <col min="10253" max="10253" width="7.85546875" style="93" customWidth="1"/>
    <col min="10254" max="10254" width="6.42578125" style="93" customWidth="1"/>
    <col min="10255" max="10255" width="8.140625" style="93" customWidth="1"/>
    <col min="10256" max="10496" width="10.85546875" style="93"/>
    <col min="10497" max="10497" width="16.42578125" style="93" customWidth="1"/>
    <col min="10498" max="10498" width="11.5703125" style="93" customWidth="1"/>
    <col min="10499" max="10499" width="8.140625" style="93" customWidth="1"/>
    <col min="10500" max="10500" width="6" style="93" customWidth="1"/>
    <col min="10501" max="10501" width="16.28515625" style="93" customWidth="1"/>
    <col min="10502" max="10502" width="5.28515625" style="93" customWidth="1"/>
    <col min="10503" max="10503" width="6.42578125" style="93" customWidth="1"/>
    <col min="10504" max="10505" width="5.28515625" style="93" customWidth="1"/>
    <col min="10506" max="10506" width="4.42578125" style="93" customWidth="1"/>
    <col min="10507" max="10507" width="7.42578125" style="93" customWidth="1"/>
    <col min="10508" max="10508" width="10.42578125" style="93" customWidth="1"/>
    <col min="10509" max="10509" width="7.85546875" style="93" customWidth="1"/>
    <col min="10510" max="10510" width="6.42578125" style="93" customWidth="1"/>
    <col min="10511" max="10511" width="8.140625" style="93" customWidth="1"/>
    <col min="10512" max="10752" width="10.85546875" style="93"/>
    <col min="10753" max="10753" width="16.42578125" style="93" customWidth="1"/>
    <col min="10754" max="10754" width="11.5703125" style="93" customWidth="1"/>
    <col min="10755" max="10755" width="8.140625" style="93" customWidth="1"/>
    <col min="10756" max="10756" width="6" style="93" customWidth="1"/>
    <col min="10757" max="10757" width="16.28515625" style="93" customWidth="1"/>
    <col min="10758" max="10758" width="5.28515625" style="93" customWidth="1"/>
    <col min="10759" max="10759" width="6.42578125" style="93" customWidth="1"/>
    <col min="10760" max="10761" width="5.28515625" style="93" customWidth="1"/>
    <col min="10762" max="10762" width="4.42578125" style="93" customWidth="1"/>
    <col min="10763" max="10763" width="7.42578125" style="93" customWidth="1"/>
    <col min="10764" max="10764" width="10.42578125" style="93" customWidth="1"/>
    <col min="10765" max="10765" width="7.85546875" style="93" customWidth="1"/>
    <col min="10766" max="10766" width="6.42578125" style="93" customWidth="1"/>
    <col min="10767" max="10767" width="8.140625" style="93" customWidth="1"/>
    <col min="10768" max="11008" width="10.85546875" style="93"/>
    <col min="11009" max="11009" width="16.42578125" style="93" customWidth="1"/>
    <col min="11010" max="11010" width="11.5703125" style="93" customWidth="1"/>
    <col min="11011" max="11011" width="8.140625" style="93" customWidth="1"/>
    <col min="11012" max="11012" width="6" style="93" customWidth="1"/>
    <col min="11013" max="11013" width="16.28515625" style="93" customWidth="1"/>
    <col min="11014" max="11014" width="5.28515625" style="93" customWidth="1"/>
    <col min="11015" max="11015" width="6.42578125" style="93" customWidth="1"/>
    <col min="11016" max="11017" width="5.28515625" style="93" customWidth="1"/>
    <col min="11018" max="11018" width="4.42578125" style="93" customWidth="1"/>
    <col min="11019" max="11019" width="7.42578125" style="93" customWidth="1"/>
    <col min="11020" max="11020" width="10.42578125" style="93" customWidth="1"/>
    <col min="11021" max="11021" width="7.85546875" style="93" customWidth="1"/>
    <col min="11022" max="11022" width="6.42578125" style="93" customWidth="1"/>
    <col min="11023" max="11023" width="8.140625" style="93" customWidth="1"/>
    <col min="11024" max="11264" width="10.85546875" style="93"/>
    <col min="11265" max="11265" width="16.42578125" style="93" customWidth="1"/>
    <col min="11266" max="11266" width="11.5703125" style="93" customWidth="1"/>
    <col min="11267" max="11267" width="8.140625" style="93" customWidth="1"/>
    <col min="11268" max="11268" width="6" style="93" customWidth="1"/>
    <col min="11269" max="11269" width="16.28515625" style="93" customWidth="1"/>
    <col min="11270" max="11270" width="5.28515625" style="93" customWidth="1"/>
    <col min="11271" max="11271" width="6.42578125" style="93" customWidth="1"/>
    <col min="11272" max="11273" width="5.28515625" style="93" customWidth="1"/>
    <col min="11274" max="11274" width="4.42578125" style="93" customWidth="1"/>
    <col min="11275" max="11275" width="7.42578125" style="93" customWidth="1"/>
    <col min="11276" max="11276" width="10.42578125" style="93" customWidth="1"/>
    <col min="11277" max="11277" width="7.85546875" style="93" customWidth="1"/>
    <col min="11278" max="11278" width="6.42578125" style="93" customWidth="1"/>
    <col min="11279" max="11279" width="8.140625" style="93" customWidth="1"/>
    <col min="11280" max="11520" width="10.85546875" style="93"/>
    <col min="11521" max="11521" width="16.42578125" style="93" customWidth="1"/>
    <col min="11522" max="11522" width="11.5703125" style="93" customWidth="1"/>
    <col min="11523" max="11523" width="8.140625" style="93" customWidth="1"/>
    <col min="11524" max="11524" width="6" style="93" customWidth="1"/>
    <col min="11525" max="11525" width="16.28515625" style="93" customWidth="1"/>
    <col min="11526" max="11526" width="5.28515625" style="93" customWidth="1"/>
    <col min="11527" max="11527" width="6.42578125" style="93" customWidth="1"/>
    <col min="11528" max="11529" width="5.28515625" style="93" customWidth="1"/>
    <col min="11530" max="11530" width="4.42578125" style="93" customWidth="1"/>
    <col min="11531" max="11531" width="7.42578125" style="93" customWidth="1"/>
    <col min="11532" max="11532" width="10.42578125" style="93" customWidth="1"/>
    <col min="11533" max="11533" width="7.85546875" style="93" customWidth="1"/>
    <col min="11534" max="11534" width="6.42578125" style="93" customWidth="1"/>
    <col min="11535" max="11535" width="8.140625" style="93" customWidth="1"/>
    <col min="11536" max="11776" width="10.85546875" style="93"/>
    <col min="11777" max="11777" width="16.42578125" style="93" customWidth="1"/>
    <col min="11778" max="11778" width="11.5703125" style="93" customWidth="1"/>
    <col min="11779" max="11779" width="8.140625" style="93" customWidth="1"/>
    <col min="11780" max="11780" width="6" style="93" customWidth="1"/>
    <col min="11781" max="11781" width="16.28515625" style="93" customWidth="1"/>
    <col min="11782" max="11782" width="5.28515625" style="93" customWidth="1"/>
    <col min="11783" max="11783" width="6.42578125" style="93" customWidth="1"/>
    <col min="11784" max="11785" width="5.28515625" style="93" customWidth="1"/>
    <col min="11786" max="11786" width="4.42578125" style="93" customWidth="1"/>
    <col min="11787" max="11787" width="7.42578125" style="93" customWidth="1"/>
    <col min="11788" max="11788" width="10.42578125" style="93" customWidth="1"/>
    <col min="11789" max="11789" width="7.85546875" style="93" customWidth="1"/>
    <col min="11790" max="11790" width="6.42578125" style="93" customWidth="1"/>
    <col min="11791" max="11791" width="8.140625" style="93" customWidth="1"/>
    <col min="11792" max="12032" width="10.85546875" style="93"/>
    <col min="12033" max="12033" width="16.42578125" style="93" customWidth="1"/>
    <col min="12034" max="12034" width="11.5703125" style="93" customWidth="1"/>
    <col min="12035" max="12035" width="8.140625" style="93" customWidth="1"/>
    <col min="12036" max="12036" width="6" style="93" customWidth="1"/>
    <col min="12037" max="12037" width="16.28515625" style="93" customWidth="1"/>
    <col min="12038" max="12038" width="5.28515625" style="93" customWidth="1"/>
    <col min="12039" max="12039" width="6.42578125" style="93" customWidth="1"/>
    <col min="12040" max="12041" width="5.28515625" style="93" customWidth="1"/>
    <col min="12042" max="12042" width="4.42578125" style="93" customWidth="1"/>
    <col min="12043" max="12043" width="7.42578125" style="93" customWidth="1"/>
    <col min="12044" max="12044" width="10.42578125" style="93" customWidth="1"/>
    <col min="12045" max="12045" width="7.85546875" style="93" customWidth="1"/>
    <col min="12046" max="12046" width="6.42578125" style="93" customWidth="1"/>
    <col min="12047" max="12047" width="8.140625" style="93" customWidth="1"/>
    <col min="12048" max="12288" width="10.85546875" style="93"/>
    <col min="12289" max="12289" width="16.42578125" style="93" customWidth="1"/>
    <col min="12290" max="12290" width="11.5703125" style="93" customWidth="1"/>
    <col min="12291" max="12291" width="8.140625" style="93" customWidth="1"/>
    <col min="12292" max="12292" width="6" style="93" customWidth="1"/>
    <col min="12293" max="12293" width="16.28515625" style="93" customWidth="1"/>
    <col min="12294" max="12294" width="5.28515625" style="93" customWidth="1"/>
    <col min="12295" max="12295" width="6.42578125" style="93" customWidth="1"/>
    <col min="12296" max="12297" width="5.28515625" style="93" customWidth="1"/>
    <col min="12298" max="12298" width="4.42578125" style="93" customWidth="1"/>
    <col min="12299" max="12299" width="7.42578125" style="93" customWidth="1"/>
    <col min="12300" max="12300" width="10.42578125" style="93" customWidth="1"/>
    <col min="12301" max="12301" width="7.85546875" style="93" customWidth="1"/>
    <col min="12302" max="12302" width="6.42578125" style="93" customWidth="1"/>
    <col min="12303" max="12303" width="8.140625" style="93" customWidth="1"/>
    <col min="12304" max="12544" width="10.85546875" style="93"/>
    <col min="12545" max="12545" width="16.42578125" style="93" customWidth="1"/>
    <col min="12546" max="12546" width="11.5703125" style="93" customWidth="1"/>
    <col min="12547" max="12547" width="8.140625" style="93" customWidth="1"/>
    <col min="12548" max="12548" width="6" style="93" customWidth="1"/>
    <col min="12549" max="12549" width="16.28515625" style="93" customWidth="1"/>
    <col min="12550" max="12550" width="5.28515625" style="93" customWidth="1"/>
    <col min="12551" max="12551" width="6.42578125" style="93" customWidth="1"/>
    <col min="12552" max="12553" width="5.28515625" style="93" customWidth="1"/>
    <col min="12554" max="12554" width="4.42578125" style="93" customWidth="1"/>
    <col min="12555" max="12555" width="7.42578125" style="93" customWidth="1"/>
    <col min="12556" max="12556" width="10.42578125" style="93" customWidth="1"/>
    <col min="12557" max="12557" width="7.85546875" style="93" customWidth="1"/>
    <col min="12558" max="12558" width="6.42578125" style="93" customWidth="1"/>
    <col min="12559" max="12559" width="8.140625" style="93" customWidth="1"/>
    <col min="12560" max="12800" width="10.85546875" style="93"/>
    <col min="12801" max="12801" width="16.42578125" style="93" customWidth="1"/>
    <col min="12802" max="12802" width="11.5703125" style="93" customWidth="1"/>
    <col min="12803" max="12803" width="8.140625" style="93" customWidth="1"/>
    <col min="12804" max="12804" width="6" style="93" customWidth="1"/>
    <col min="12805" max="12805" width="16.28515625" style="93" customWidth="1"/>
    <col min="12806" max="12806" width="5.28515625" style="93" customWidth="1"/>
    <col min="12807" max="12807" width="6.42578125" style="93" customWidth="1"/>
    <col min="12808" max="12809" width="5.28515625" style="93" customWidth="1"/>
    <col min="12810" max="12810" width="4.42578125" style="93" customWidth="1"/>
    <col min="12811" max="12811" width="7.42578125" style="93" customWidth="1"/>
    <col min="12812" max="12812" width="10.42578125" style="93" customWidth="1"/>
    <col min="12813" max="12813" width="7.85546875" style="93" customWidth="1"/>
    <col min="12814" max="12814" width="6.42578125" style="93" customWidth="1"/>
    <col min="12815" max="12815" width="8.140625" style="93" customWidth="1"/>
    <col min="12816" max="13056" width="10.85546875" style="93"/>
    <col min="13057" max="13057" width="16.42578125" style="93" customWidth="1"/>
    <col min="13058" max="13058" width="11.5703125" style="93" customWidth="1"/>
    <col min="13059" max="13059" width="8.140625" style="93" customWidth="1"/>
    <col min="13060" max="13060" width="6" style="93" customWidth="1"/>
    <col min="13061" max="13061" width="16.28515625" style="93" customWidth="1"/>
    <col min="13062" max="13062" width="5.28515625" style="93" customWidth="1"/>
    <col min="13063" max="13063" width="6.42578125" style="93" customWidth="1"/>
    <col min="13064" max="13065" width="5.28515625" style="93" customWidth="1"/>
    <col min="13066" max="13066" width="4.42578125" style="93" customWidth="1"/>
    <col min="13067" max="13067" width="7.42578125" style="93" customWidth="1"/>
    <col min="13068" max="13068" width="10.42578125" style="93" customWidth="1"/>
    <col min="13069" max="13069" width="7.85546875" style="93" customWidth="1"/>
    <col min="13070" max="13070" width="6.42578125" style="93" customWidth="1"/>
    <col min="13071" max="13071" width="8.140625" style="93" customWidth="1"/>
    <col min="13072" max="13312" width="10.85546875" style="93"/>
    <col min="13313" max="13313" width="16.42578125" style="93" customWidth="1"/>
    <col min="13314" max="13314" width="11.5703125" style="93" customWidth="1"/>
    <col min="13315" max="13315" width="8.140625" style="93" customWidth="1"/>
    <col min="13316" max="13316" width="6" style="93" customWidth="1"/>
    <col min="13317" max="13317" width="16.28515625" style="93" customWidth="1"/>
    <col min="13318" max="13318" width="5.28515625" style="93" customWidth="1"/>
    <col min="13319" max="13319" width="6.42578125" style="93" customWidth="1"/>
    <col min="13320" max="13321" width="5.28515625" style="93" customWidth="1"/>
    <col min="13322" max="13322" width="4.42578125" style="93" customWidth="1"/>
    <col min="13323" max="13323" width="7.42578125" style="93" customWidth="1"/>
    <col min="13324" max="13324" width="10.42578125" style="93" customWidth="1"/>
    <col min="13325" max="13325" width="7.85546875" style="93" customWidth="1"/>
    <col min="13326" max="13326" width="6.42578125" style="93" customWidth="1"/>
    <col min="13327" max="13327" width="8.140625" style="93" customWidth="1"/>
    <col min="13328" max="13568" width="10.85546875" style="93"/>
    <col min="13569" max="13569" width="16.42578125" style="93" customWidth="1"/>
    <col min="13570" max="13570" width="11.5703125" style="93" customWidth="1"/>
    <col min="13571" max="13571" width="8.140625" style="93" customWidth="1"/>
    <col min="13572" max="13572" width="6" style="93" customWidth="1"/>
    <col min="13573" max="13573" width="16.28515625" style="93" customWidth="1"/>
    <col min="13574" max="13574" width="5.28515625" style="93" customWidth="1"/>
    <col min="13575" max="13575" width="6.42578125" style="93" customWidth="1"/>
    <col min="13576" max="13577" width="5.28515625" style="93" customWidth="1"/>
    <col min="13578" max="13578" width="4.42578125" style="93" customWidth="1"/>
    <col min="13579" max="13579" width="7.42578125" style="93" customWidth="1"/>
    <col min="13580" max="13580" width="10.42578125" style="93" customWidth="1"/>
    <col min="13581" max="13581" width="7.85546875" style="93" customWidth="1"/>
    <col min="13582" max="13582" width="6.42578125" style="93" customWidth="1"/>
    <col min="13583" max="13583" width="8.140625" style="93" customWidth="1"/>
    <col min="13584" max="13824" width="10.85546875" style="93"/>
    <col min="13825" max="13825" width="16.42578125" style="93" customWidth="1"/>
    <col min="13826" max="13826" width="11.5703125" style="93" customWidth="1"/>
    <col min="13827" max="13827" width="8.140625" style="93" customWidth="1"/>
    <col min="13828" max="13828" width="6" style="93" customWidth="1"/>
    <col min="13829" max="13829" width="16.28515625" style="93" customWidth="1"/>
    <col min="13830" max="13830" width="5.28515625" style="93" customWidth="1"/>
    <col min="13831" max="13831" width="6.42578125" style="93" customWidth="1"/>
    <col min="13832" max="13833" width="5.28515625" style="93" customWidth="1"/>
    <col min="13834" max="13834" width="4.42578125" style="93" customWidth="1"/>
    <col min="13835" max="13835" width="7.42578125" style="93" customWidth="1"/>
    <col min="13836" max="13836" width="10.42578125" style="93" customWidth="1"/>
    <col min="13837" max="13837" width="7.85546875" style="93" customWidth="1"/>
    <col min="13838" max="13838" width="6.42578125" style="93" customWidth="1"/>
    <col min="13839" max="13839" width="8.140625" style="93" customWidth="1"/>
    <col min="13840" max="14080" width="10.85546875" style="93"/>
    <col min="14081" max="14081" width="16.42578125" style="93" customWidth="1"/>
    <col min="14082" max="14082" width="11.5703125" style="93" customWidth="1"/>
    <col min="14083" max="14083" width="8.140625" style="93" customWidth="1"/>
    <col min="14084" max="14084" width="6" style="93" customWidth="1"/>
    <col min="14085" max="14085" width="16.28515625" style="93" customWidth="1"/>
    <col min="14086" max="14086" width="5.28515625" style="93" customWidth="1"/>
    <col min="14087" max="14087" width="6.42578125" style="93" customWidth="1"/>
    <col min="14088" max="14089" width="5.28515625" style="93" customWidth="1"/>
    <col min="14090" max="14090" width="4.42578125" style="93" customWidth="1"/>
    <col min="14091" max="14091" width="7.42578125" style="93" customWidth="1"/>
    <col min="14092" max="14092" width="10.42578125" style="93" customWidth="1"/>
    <col min="14093" max="14093" width="7.85546875" style="93" customWidth="1"/>
    <col min="14094" max="14094" width="6.42578125" style="93" customWidth="1"/>
    <col min="14095" max="14095" width="8.140625" style="93" customWidth="1"/>
    <col min="14096" max="14336" width="10.85546875" style="93"/>
    <col min="14337" max="14337" width="16.42578125" style="93" customWidth="1"/>
    <col min="14338" max="14338" width="11.5703125" style="93" customWidth="1"/>
    <col min="14339" max="14339" width="8.140625" style="93" customWidth="1"/>
    <col min="14340" max="14340" width="6" style="93" customWidth="1"/>
    <col min="14341" max="14341" width="16.28515625" style="93" customWidth="1"/>
    <col min="14342" max="14342" width="5.28515625" style="93" customWidth="1"/>
    <col min="14343" max="14343" width="6.42578125" style="93" customWidth="1"/>
    <col min="14344" max="14345" width="5.28515625" style="93" customWidth="1"/>
    <col min="14346" max="14346" width="4.42578125" style="93" customWidth="1"/>
    <col min="14347" max="14347" width="7.42578125" style="93" customWidth="1"/>
    <col min="14348" max="14348" width="10.42578125" style="93" customWidth="1"/>
    <col min="14349" max="14349" width="7.85546875" style="93" customWidth="1"/>
    <col min="14350" max="14350" width="6.42578125" style="93" customWidth="1"/>
    <col min="14351" max="14351" width="8.140625" style="93" customWidth="1"/>
    <col min="14352" max="14592" width="10.85546875" style="93"/>
    <col min="14593" max="14593" width="16.42578125" style="93" customWidth="1"/>
    <col min="14594" max="14594" width="11.5703125" style="93" customWidth="1"/>
    <col min="14595" max="14595" width="8.140625" style="93" customWidth="1"/>
    <col min="14596" max="14596" width="6" style="93" customWidth="1"/>
    <col min="14597" max="14597" width="16.28515625" style="93" customWidth="1"/>
    <col min="14598" max="14598" width="5.28515625" style="93" customWidth="1"/>
    <col min="14599" max="14599" width="6.42578125" style="93" customWidth="1"/>
    <col min="14600" max="14601" width="5.28515625" style="93" customWidth="1"/>
    <col min="14602" max="14602" width="4.42578125" style="93" customWidth="1"/>
    <col min="14603" max="14603" width="7.42578125" style="93" customWidth="1"/>
    <col min="14604" max="14604" width="10.42578125" style="93" customWidth="1"/>
    <col min="14605" max="14605" width="7.85546875" style="93" customWidth="1"/>
    <col min="14606" max="14606" width="6.42578125" style="93" customWidth="1"/>
    <col min="14607" max="14607" width="8.140625" style="93" customWidth="1"/>
    <col min="14608" max="14848" width="10.85546875" style="93"/>
    <col min="14849" max="14849" width="16.42578125" style="93" customWidth="1"/>
    <col min="14850" max="14850" width="11.5703125" style="93" customWidth="1"/>
    <col min="14851" max="14851" width="8.140625" style="93" customWidth="1"/>
    <col min="14852" max="14852" width="6" style="93" customWidth="1"/>
    <col min="14853" max="14853" width="16.28515625" style="93" customWidth="1"/>
    <col min="14854" max="14854" width="5.28515625" style="93" customWidth="1"/>
    <col min="14855" max="14855" width="6.42578125" style="93" customWidth="1"/>
    <col min="14856" max="14857" width="5.28515625" style="93" customWidth="1"/>
    <col min="14858" max="14858" width="4.42578125" style="93" customWidth="1"/>
    <col min="14859" max="14859" width="7.42578125" style="93" customWidth="1"/>
    <col min="14860" max="14860" width="10.42578125" style="93" customWidth="1"/>
    <col min="14861" max="14861" width="7.85546875" style="93" customWidth="1"/>
    <col min="14862" max="14862" width="6.42578125" style="93" customWidth="1"/>
    <col min="14863" max="14863" width="8.140625" style="93" customWidth="1"/>
    <col min="14864" max="15104" width="10.85546875" style="93"/>
    <col min="15105" max="15105" width="16.42578125" style="93" customWidth="1"/>
    <col min="15106" max="15106" width="11.5703125" style="93" customWidth="1"/>
    <col min="15107" max="15107" width="8.140625" style="93" customWidth="1"/>
    <col min="15108" max="15108" width="6" style="93" customWidth="1"/>
    <col min="15109" max="15109" width="16.28515625" style="93" customWidth="1"/>
    <col min="15110" max="15110" width="5.28515625" style="93" customWidth="1"/>
    <col min="15111" max="15111" width="6.42578125" style="93" customWidth="1"/>
    <col min="15112" max="15113" width="5.28515625" style="93" customWidth="1"/>
    <col min="15114" max="15114" width="4.42578125" style="93" customWidth="1"/>
    <col min="15115" max="15115" width="7.42578125" style="93" customWidth="1"/>
    <col min="15116" max="15116" width="10.42578125" style="93" customWidth="1"/>
    <col min="15117" max="15117" width="7.85546875" style="93" customWidth="1"/>
    <col min="15118" max="15118" width="6.42578125" style="93" customWidth="1"/>
    <col min="15119" max="15119" width="8.140625" style="93" customWidth="1"/>
    <col min="15120" max="15360" width="10.85546875" style="93"/>
    <col min="15361" max="15361" width="16.42578125" style="93" customWidth="1"/>
    <col min="15362" max="15362" width="11.5703125" style="93" customWidth="1"/>
    <col min="15363" max="15363" width="8.140625" style="93" customWidth="1"/>
    <col min="15364" max="15364" width="6" style="93" customWidth="1"/>
    <col min="15365" max="15365" width="16.28515625" style="93" customWidth="1"/>
    <col min="15366" max="15366" width="5.28515625" style="93" customWidth="1"/>
    <col min="15367" max="15367" width="6.42578125" style="93" customWidth="1"/>
    <col min="15368" max="15369" width="5.28515625" style="93" customWidth="1"/>
    <col min="15370" max="15370" width="4.42578125" style="93" customWidth="1"/>
    <col min="15371" max="15371" width="7.42578125" style="93" customWidth="1"/>
    <col min="15372" max="15372" width="10.42578125" style="93" customWidth="1"/>
    <col min="15373" max="15373" width="7.85546875" style="93" customWidth="1"/>
    <col min="15374" max="15374" width="6.42578125" style="93" customWidth="1"/>
    <col min="15375" max="15375" width="8.140625" style="93" customWidth="1"/>
    <col min="15376" max="15616" width="10.85546875" style="93"/>
    <col min="15617" max="15617" width="16.42578125" style="93" customWidth="1"/>
    <col min="15618" max="15618" width="11.5703125" style="93" customWidth="1"/>
    <col min="15619" max="15619" width="8.140625" style="93" customWidth="1"/>
    <col min="15620" max="15620" width="6" style="93" customWidth="1"/>
    <col min="15621" max="15621" width="16.28515625" style="93" customWidth="1"/>
    <col min="15622" max="15622" width="5.28515625" style="93" customWidth="1"/>
    <col min="15623" max="15623" width="6.42578125" style="93" customWidth="1"/>
    <col min="15624" max="15625" width="5.28515625" style="93" customWidth="1"/>
    <col min="15626" max="15626" width="4.42578125" style="93" customWidth="1"/>
    <col min="15627" max="15627" width="7.42578125" style="93" customWidth="1"/>
    <col min="15628" max="15628" width="10.42578125" style="93" customWidth="1"/>
    <col min="15629" max="15629" width="7.85546875" style="93" customWidth="1"/>
    <col min="15630" max="15630" width="6.42578125" style="93" customWidth="1"/>
    <col min="15631" max="15631" width="8.140625" style="93" customWidth="1"/>
    <col min="15632" max="15872" width="10.85546875" style="93"/>
    <col min="15873" max="15873" width="16.42578125" style="93" customWidth="1"/>
    <col min="15874" max="15874" width="11.5703125" style="93" customWidth="1"/>
    <col min="15875" max="15875" width="8.140625" style="93" customWidth="1"/>
    <col min="15876" max="15876" width="6" style="93" customWidth="1"/>
    <col min="15877" max="15877" width="16.28515625" style="93" customWidth="1"/>
    <col min="15878" max="15878" width="5.28515625" style="93" customWidth="1"/>
    <col min="15879" max="15879" width="6.42578125" style="93" customWidth="1"/>
    <col min="15880" max="15881" width="5.28515625" style="93" customWidth="1"/>
    <col min="15882" max="15882" width="4.42578125" style="93" customWidth="1"/>
    <col min="15883" max="15883" width="7.42578125" style="93" customWidth="1"/>
    <col min="15884" max="15884" width="10.42578125" style="93" customWidth="1"/>
    <col min="15885" max="15885" width="7.85546875" style="93" customWidth="1"/>
    <col min="15886" max="15886" width="6.42578125" style="93" customWidth="1"/>
    <col min="15887" max="15887" width="8.140625" style="93" customWidth="1"/>
    <col min="15888" max="16128" width="10.85546875" style="93"/>
    <col min="16129" max="16129" width="16.42578125" style="93" customWidth="1"/>
    <col min="16130" max="16130" width="11.5703125" style="93" customWidth="1"/>
    <col min="16131" max="16131" width="8.140625" style="93" customWidth="1"/>
    <col min="16132" max="16132" width="6" style="93" customWidth="1"/>
    <col min="16133" max="16133" width="16.28515625" style="93" customWidth="1"/>
    <col min="16134" max="16134" width="5.28515625" style="93" customWidth="1"/>
    <col min="16135" max="16135" width="6.42578125" style="93" customWidth="1"/>
    <col min="16136" max="16137" width="5.28515625" style="93" customWidth="1"/>
    <col min="16138" max="16138" width="4.42578125" style="93" customWidth="1"/>
    <col min="16139" max="16139" width="7.42578125" style="93" customWidth="1"/>
    <col min="16140" max="16140" width="10.42578125" style="93" customWidth="1"/>
    <col min="16141" max="16141" width="7.85546875" style="93" customWidth="1"/>
    <col min="16142" max="16142" width="6.42578125" style="93" customWidth="1"/>
    <col min="16143" max="16143" width="8.140625" style="93" customWidth="1"/>
    <col min="16144" max="16384" width="10.85546875" style="93"/>
  </cols>
  <sheetData>
    <row r="1" spans="1:15" ht="21.95" customHeight="1" x14ac:dyDescent="0.25">
      <c r="A1" s="666"/>
      <c r="B1" s="667"/>
      <c r="C1" s="671" t="s">
        <v>0</v>
      </c>
      <c r="D1" s="671"/>
      <c r="E1" s="671"/>
      <c r="F1" s="671"/>
      <c r="G1" s="671"/>
      <c r="H1" s="671"/>
      <c r="I1" s="671"/>
      <c r="J1" s="671"/>
      <c r="K1" s="671"/>
      <c r="L1" s="671"/>
      <c r="M1" s="674" t="s">
        <v>1</v>
      </c>
      <c r="N1" s="675"/>
      <c r="O1" s="676"/>
    </row>
    <row r="2" spans="1:15" ht="21.95" customHeight="1" x14ac:dyDescent="0.25">
      <c r="A2" s="668"/>
      <c r="B2" s="655"/>
      <c r="C2" s="672"/>
      <c r="D2" s="672"/>
      <c r="E2" s="672"/>
      <c r="F2" s="672"/>
      <c r="G2" s="672"/>
      <c r="H2" s="672"/>
      <c r="I2" s="672"/>
      <c r="J2" s="672"/>
      <c r="K2" s="672"/>
      <c r="L2" s="672"/>
      <c r="M2" s="677" t="s">
        <v>1248</v>
      </c>
      <c r="N2" s="678"/>
      <c r="O2" s="679"/>
    </row>
    <row r="3" spans="1:15" ht="21.95" customHeight="1" thickBot="1" x14ac:dyDescent="0.3">
      <c r="A3" s="669"/>
      <c r="B3" s="670"/>
      <c r="C3" s="673"/>
      <c r="D3" s="673"/>
      <c r="E3" s="673"/>
      <c r="F3" s="673"/>
      <c r="G3" s="673"/>
      <c r="H3" s="673"/>
      <c r="I3" s="673"/>
      <c r="J3" s="673"/>
      <c r="K3" s="673"/>
      <c r="L3" s="673"/>
      <c r="M3" s="680" t="s">
        <v>1246</v>
      </c>
      <c r="N3" s="680"/>
      <c r="O3" s="681"/>
    </row>
    <row r="4" spans="1:15" ht="5.0999999999999996" customHeight="1" x14ac:dyDescent="0.25">
      <c r="A4" s="682"/>
      <c r="B4" s="683"/>
      <c r="C4" s="683"/>
      <c r="D4" s="683"/>
      <c r="E4" s="683"/>
      <c r="F4" s="683"/>
      <c r="G4" s="683"/>
      <c r="H4" s="683"/>
      <c r="I4" s="683"/>
      <c r="J4" s="683"/>
      <c r="K4" s="683"/>
      <c r="L4" s="683"/>
      <c r="M4" s="683"/>
      <c r="N4" s="683"/>
      <c r="O4" s="684"/>
    </row>
    <row r="5" spans="1:15" ht="21" customHeight="1" x14ac:dyDescent="0.25">
      <c r="A5" s="652"/>
      <c r="B5" s="653"/>
      <c r="C5" s="653"/>
      <c r="D5" s="653"/>
      <c r="E5" s="653"/>
      <c r="F5" s="653"/>
      <c r="G5" s="653"/>
      <c r="H5" s="654"/>
      <c r="I5" s="655" t="s">
        <v>2</v>
      </c>
      <c r="J5" s="655"/>
      <c r="K5" s="656"/>
      <c r="L5" s="657"/>
      <c r="M5" s="657"/>
      <c r="N5" s="657"/>
      <c r="O5" s="658"/>
    </row>
    <row r="6" spans="1:15" ht="7.5" customHeight="1" x14ac:dyDescent="0.25">
      <c r="A6" s="659"/>
      <c r="B6" s="660"/>
      <c r="C6" s="660"/>
      <c r="D6" s="660"/>
      <c r="E6" s="660"/>
      <c r="F6" s="660"/>
      <c r="G6" s="660"/>
      <c r="H6" s="660"/>
      <c r="I6" s="660"/>
      <c r="J6" s="660"/>
      <c r="K6" s="660"/>
      <c r="L6" s="660"/>
      <c r="M6" s="660"/>
      <c r="N6" s="660"/>
      <c r="O6" s="661"/>
    </row>
    <row r="7" spans="1:15" ht="24.75" customHeight="1" x14ac:dyDescent="0.25">
      <c r="A7" s="662" t="s">
        <v>151</v>
      </c>
      <c r="B7" s="663"/>
      <c r="C7" s="664"/>
      <c r="D7" s="664"/>
      <c r="E7" s="664"/>
      <c r="F7" s="664"/>
      <c r="G7" s="664"/>
      <c r="H7" s="664"/>
      <c r="I7" s="664"/>
      <c r="J7" s="664"/>
      <c r="K7" s="664"/>
      <c r="L7" s="664"/>
      <c r="M7" s="664"/>
      <c r="N7" s="664"/>
      <c r="O7" s="665"/>
    </row>
    <row r="8" spans="1:15" s="110" customFormat="1" ht="6" customHeight="1" x14ac:dyDescent="0.25">
      <c r="A8" s="106"/>
      <c r="B8" s="107"/>
      <c r="C8" s="109"/>
      <c r="D8" s="109"/>
      <c r="E8" s="109"/>
      <c r="F8" s="109"/>
      <c r="G8" s="109"/>
      <c r="H8" s="109"/>
      <c r="I8" s="109"/>
      <c r="J8" s="109"/>
      <c r="K8" s="109"/>
      <c r="L8" s="109"/>
      <c r="M8" s="109"/>
      <c r="N8" s="109"/>
      <c r="O8" s="115"/>
    </row>
    <row r="9" spans="1:15" ht="24.75" customHeight="1" x14ac:dyDescent="0.25">
      <c r="A9" s="731" t="s">
        <v>1231</v>
      </c>
      <c r="B9" s="732"/>
      <c r="C9" s="730"/>
      <c r="D9" s="730"/>
      <c r="E9" s="730"/>
      <c r="F9" s="730"/>
      <c r="G9" s="730"/>
      <c r="H9" s="730"/>
      <c r="I9" s="108"/>
      <c r="J9" s="108"/>
      <c r="K9" s="108"/>
      <c r="L9" s="108"/>
      <c r="M9" s="108"/>
      <c r="N9" s="108"/>
      <c r="O9" s="116"/>
    </row>
    <row r="10" spans="1:15" ht="9" customHeight="1" x14ac:dyDescent="0.25">
      <c r="A10" s="101"/>
      <c r="B10" s="456"/>
      <c r="C10" s="522"/>
      <c r="D10" s="522"/>
      <c r="E10" s="522"/>
      <c r="F10" s="522"/>
      <c r="G10" s="522"/>
      <c r="H10" s="522"/>
      <c r="I10" s="456"/>
      <c r="J10" s="456"/>
      <c r="K10" s="522"/>
      <c r="L10" s="522"/>
      <c r="M10" s="522"/>
      <c r="N10" s="522"/>
      <c r="O10" s="523"/>
    </row>
    <row r="11" spans="1:15" ht="21" customHeight="1" x14ac:dyDescent="0.25">
      <c r="A11" s="662" t="s">
        <v>152</v>
      </c>
      <c r="B11" s="663"/>
      <c r="C11" s="664"/>
      <c r="D11" s="664"/>
      <c r="E11" s="664"/>
      <c r="F11" s="664"/>
      <c r="G11" s="664"/>
      <c r="H11" s="664"/>
      <c r="I11" s="686" t="s">
        <v>153</v>
      </c>
      <c r="J11" s="686"/>
      <c r="K11" s="664"/>
      <c r="L11" s="664"/>
      <c r="M11" s="664"/>
      <c r="N11" s="664"/>
      <c r="O11" s="665"/>
    </row>
    <row r="12" spans="1:15" ht="5.0999999999999996" customHeight="1" x14ac:dyDescent="0.25">
      <c r="A12" s="685"/>
      <c r="B12" s="686"/>
      <c r="C12" s="687"/>
      <c r="D12" s="687"/>
      <c r="E12" s="687"/>
      <c r="F12" s="687"/>
      <c r="G12" s="687"/>
      <c r="H12" s="687"/>
      <c r="I12" s="686"/>
      <c r="J12" s="686"/>
      <c r="K12" s="687"/>
      <c r="L12" s="687"/>
      <c r="M12" s="687"/>
      <c r="N12" s="687"/>
      <c r="O12" s="688"/>
    </row>
    <row r="13" spans="1:15" ht="21" customHeight="1" x14ac:dyDescent="0.25">
      <c r="A13" s="662" t="s">
        <v>154</v>
      </c>
      <c r="B13" s="663"/>
      <c r="C13" s="664"/>
      <c r="D13" s="664"/>
      <c r="E13" s="664"/>
      <c r="F13" s="664"/>
      <c r="G13" s="664"/>
      <c r="H13" s="664"/>
      <c r="I13" s="686" t="s">
        <v>155</v>
      </c>
      <c r="J13" s="686"/>
      <c r="K13" s="689"/>
      <c r="L13" s="689"/>
      <c r="M13" s="689"/>
      <c r="N13" s="689"/>
      <c r="O13" s="690"/>
    </row>
    <row r="14" spans="1:15" ht="5.0999999999999996" customHeight="1" x14ac:dyDescent="0.25">
      <c r="A14" s="685"/>
      <c r="B14" s="686"/>
      <c r="C14" s="686"/>
      <c r="D14" s="686"/>
      <c r="E14" s="686"/>
      <c r="F14" s="686"/>
      <c r="G14" s="686"/>
      <c r="H14" s="686"/>
      <c r="I14" s="686"/>
      <c r="J14" s="686"/>
      <c r="K14" s="686"/>
      <c r="L14" s="686"/>
      <c r="M14" s="686"/>
      <c r="N14" s="686"/>
      <c r="O14" s="691"/>
    </row>
    <row r="15" spans="1:15" ht="21" customHeight="1" x14ac:dyDescent="0.25">
      <c r="A15" s="662" t="s">
        <v>156</v>
      </c>
      <c r="B15" s="663"/>
      <c r="C15" s="664"/>
      <c r="D15" s="664"/>
      <c r="E15" s="664"/>
      <c r="F15" s="664"/>
      <c r="G15" s="664"/>
      <c r="H15" s="664"/>
      <c r="I15" s="686" t="s">
        <v>153</v>
      </c>
      <c r="J15" s="686"/>
      <c r="K15" s="664"/>
      <c r="L15" s="664"/>
      <c r="M15" s="664"/>
      <c r="N15" s="664"/>
      <c r="O15" s="665"/>
    </row>
    <row r="16" spans="1:15" ht="5.0999999999999996" customHeight="1" x14ac:dyDescent="0.25">
      <c r="A16" s="685"/>
      <c r="B16" s="686"/>
      <c r="C16" s="660"/>
      <c r="D16" s="660"/>
      <c r="E16" s="660"/>
      <c r="F16" s="660"/>
      <c r="G16" s="660"/>
      <c r="H16" s="660"/>
      <c r="I16" s="686"/>
      <c r="J16" s="686"/>
      <c r="K16" s="660"/>
      <c r="L16" s="660"/>
      <c r="M16" s="660"/>
      <c r="N16" s="660"/>
      <c r="O16" s="661"/>
    </row>
    <row r="17" spans="1:15" ht="21" customHeight="1" x14ac:dyDescent="0.25">
      <c r="A17" s="662" t="s">
        <v>154</v>
      </c>
      <c r="B17" s="663"/>
      <c r="C17" s="664"/>
      <c r="D17" s="664"/>
      <c r="E17" s="664"/>
      <c r="F17" s="664"/>
      <c r="G17" s="664"/>
      <c r="H17" s="664"/>
      <c r="I17" s="686" t="s">
        <v>155</v>
      </c>
      <c r="J17" s="686"/>
      <c r="K17" s="689"/>
      <c r="L17" s="689"/>
      <c r="M17" s="689"/>
      <c r="N17" s="689"/>
      <c r="O17" s="690"/>
    </row>
    <row r="18" spans="1:15" ht="5.0999999999999996" customHeight="1" x14ac:dyDescent="0.25">
      <c r="A18" s="682"/>
      <c r="B18" s="683"/>
      <c r="C18" s="687"/>
      <c r="D18" s="687"/>
      <c r="E18" s="687"/>
      <c r="F18" s="687"/>
      <c r="G18" s="687"/>
      <c r="H18" s="687"/>
      <c r="I18" s="683"/>
      <c r="J18" s="683"/>
      <c r="K18" s="687"/>
      <c r="L18" s="687"/>
      <c r="M18" s="687"/>
      <c r="N18" s="687"/>
      <c r="O18" s="688"/>
    </row>
    <row r="19" spans="1:15" ht="21" customHeight="1" x14ac:dyDescent="0.25">
      <c r="A19" s="695" t="s">
        <v>157</v>
      </c>
      <c r="B19" s="696"/>
      <c r="C19" s="696"/>
      <c r="D19" s="696"/>
      <c r="E19" s="696"/>
      <c r="F19" s="696"/>
      <c r="G19" s="696"/>
      <c r="H19" s="696"/>
      <c r="I19" s="696"/>
      <c r="J19" s="696"/>
      <c r="K19" s="696"/>
      <c r="L19" s="696"/>
      <c r="M19" s="696"/>
      <c r="N19" s="696"/>
      <c r="O19" s="697"/>
    </row>
    <row r="20" spans="1:15" ht="5.0999999999999996" customHeight="1" x14ac:dyDescent="0.25">
      <c r="A20" s="659"/>
      <c r="B20" s="660"/>
      <c r="C20" s="687"/>
      <c r="D20" s="687"/>
      <c r="E20" s="687"/>
      <c r="F20" s="687"/>
      <c r="G20" s="687"/>
      <c r="H20" s="687"/>
      <c r="I20" s="660"/>
      <c r="J20" s="660"/>
      <c r="K20" s="660"/>
      <c r="L20" s="687"/>
      <c r="M20" s="687"/>
      <c r="N20" s="687"/>
      <c r="O20" s="688"/>
    </row>
    <row r="21" spans="1:15" ht="21" customHeight="1" x14ac:dyDescent="0.25">
      <c r="A21" s="662" t="s">
        <v>810</v>
      </c>
      <c r="B21" s="663"/>
      <c r="C21" s="664"/>
      <c r="D21" s="664"/>
      <c r="E21" s="664"/>
      <c r="F21" s="664"/>
      <c r="G21" s="664"/>
      <c r="H21" s="664"/>
      <c r="I21" s="698" t="s">
        <v>158</v>
      </c>
      <c r="J21" s="698"/>
      <c r="K21" s="698"/>
      <c r="L21" s="664"/>
      <c r="M21" s="664"/>
      <c r="N21" s="664"/>
      <c r="O21" s="665"/>
    </row>
    <row r="22" spans="1:15" ht="5.0999999999999996" customHeight="1" x14ac:dyDescent="0.25">
      <c r="A22" s="685"/>
      <c r="B22" s="686"/>
      <c r="C22" s="686"/>
      <c r="D22" s="686"/>
      <c r="E22" s="686"/>
      <c r="F22" s="686"/>
      <c r="G22" s="686"/>
      <c r="H22" s="686"/>
      <c r="I22" s="686"/>
      <c r="J22" s="686"/>
      <c r="K22" s="686"/>
      <c r="L22" s="686"/>
      <c r="M22" s="686"/>
      <c r="N22" s="686"/>
      <c r="O22" s="691"/>
    </row>
    <row r="23" spans="1:15" ht="23.25" customHeight="1" x14ac:dyDescent="0.25">
      <c r="A23" s="662" t="s">
        <v>811</v>
      </c>
      <c r="B23" s="663"/>
      <c r="C23" s="94"/>
      <c r="D23" s="664"/>
      <c r="E23" s="664"/>
      <c r="F23" s="97"/>
      <c r="G23" s="686" t="s">
        <v>158</v>
      </c>
      <c r="H23" s="686"/>
      <c r="I23" s="686"/>
      <c r="J23" s="686"/>
      <c r="K23" s="694"/>
      <c r="L23" s="656"/>
      <c r="M23" s="657"/>
      <c r="N23" s="699"/>
      <c r="O23" s="117"/>
    </row>
    <row r="24" spans="1:15" ht="5.0999999999999996" customHeight="1" x14ac:dyDescent="0.25">
      <c r="A24" s="685"/>
      <c r="B24" s="686"/>
      <c r="C24" s="686"/>
      <c r="D24" s="686"/>
      <c r="E24" s="686"/>
      <c r="F24" s="686"/>
      <c r="G24" s="686"/>
      <c r="H24" s="686"/>
      <c r="I24" s="686"/>
      <c r="J24" s="686"/>
      <c r="K24" s="686"/>
      <c r="L24" s="686"/>
      <c r="M24" s="686"/>
      <c r="N24" s="686"/>
      <c r="O24" s="691"/>
    </row>
    <row r="25" spans="1:15" ht="21" customHeight="1" x14ac:dyDescent="0.25">
      <c r="A25" s="662" t="s">
        <v>812</v>
      </c>
      <c r="B25" s="663"/>
      <c r="C25" s="94"/>
      <c r="D25" s="692"/>
      <c r="E25" s="700"/>
      <c r="F25" s="97"/>
      <c r="G25" s="686" t="s">
        <v>158</v>
      </c>
      <c r="H25" s="686"/>
      <c r="I25" s="686"/>
      <c r="J25" s="686"/>
      <c r="K25" s="694"/>
      <c r="L25" s="656"/>
      <c r="M25" s="657"/>
      <c r="N25" s="699"/>
      <c r="O25" s="117"/>
    </row>
    <row r="26" spans="1:15" ht="5.0999999999999996" customHeight="1" x14ac:dyDescent="0.25">
      <c r="A26" s="685"/>
      <c r="B26" s="686"/>
      <c r="C26" s="686"/>
      <c r="D26" s="686"/>
      <c r="E26" s="686"/>
      <c r="F26" s="686"/>
      <c r="G26" s="686"/>
      <c r="H26" s="686"/>
      <c r="I26" s="686"/>
      <c r="J26" s="686"/>
      <c r="K26" s="686"/>
      <c r="L26" s="686"/>
      <c r="M26" s="686"/>
      <c r="N26" s="686"/>
      <c r="O26" s="691"/>
    </row>
    <row r="27" spans="1:15" ht="21" customHeight="1" x14ac:dyDescent="0.25">
      <c r="A27" s="662" t="s">
        <v>813</v>
      </c>
      <c r="B27" s="663"/>
      <c r="C27" s="94"/>
      <c r="D27" s="692"/>
      <c r="E27" s="700"/>
      <c r="F27" s="97"/>
      <c r="G27" s="686" t="s">
        <v>159</v>
      </c>
      <c r="H27" s="686"/>
      <c r="I27" s="686"/>
      <c r="J27" s="686"/>
      <c r="K27" s="694"/>
      <c r="L27" s="96"/>
      <c r="M27" s="94" t="s">
        <v>160</v>
      </c>
      <c r="N27" s="692"/>
      <c r="O27" s="693"/>
    </row>
    <row r="28" spans="1:15" ht="5.0999999999999996" customHeight="1" x14ac:dyDescent="0.25">
      <c r="A28" s="685"/>
      <c r="B28" s="686"/>
      <c r="C28" s="686"/>
      <c r="D28" s="686"/>
      <c r="E28" s="686"/>
      <c r="F28" s="686"/>
      <c r="G28" s="686"/>
      <c r="H28" s="686"/>
      <c r="I28" s="686"/>
      <c r="J28" s="686"/>
      <c r="K28" s="686"/>
      <c r="L28" s="686"/>
      <c r="M28" s="686"/>
      <c r="N28" s="686"/>
      <c r="O28" s="691"/>
    </row>
    <row r="29" spans="1:15" ht="23.25" customHeight="1" x14ac:dyDescent="0.25">
      <c r="A29" s="704" t="s">
        <v>814</v>
      </c>
      <c r="B29" s="705"/>
      <c r="C29" s="706"/>
      <c r="D29" s="706"/>
      <c r="E29" s="706"/>
      <c r="F29" s="97"/>
      <c r="G29" s="686"/>
      <c r="H29" s="686"/>
      <c r="I29" s="663"/>
      <c r="J29" s="663"/>
      <c r="K29" s="663"/>
      <c r="L29" s="707"/>
      <c r="M29" s="707"/>
      <c r="N29" s="707"/>
      <c r="O29" s="708"/>
    </row>
    <row r="30" spans="1:15" ht="5.0999999999999996" customHeight="1" x14ac:dyDescent="0.25">
      <c r="A30" s="685"/>
      <c r="B30" s="686"/>
      <c r="C30" s="686"/>
      <c r="D30" s="686"/>
      <c r="E30" s="686"/>
      <c r="F30" s="686"/>
      <c r="G30" s="686"/>
      <c r="H30" s="686"/>
      <c r="I30" s="686"/>
      <c r="J30" s="686"/>
      <c r="K30" s="686"/>
      <c r="L30" s="686"/>
      <c r="M30" s="686"/>
      <c r="N30" s="686"/>
      <c r="O30" s="691"/>
    </row>
    <row r="31" spans="1:15" ht="27" customHeight="1" x14ac:dyDescent="0.25">
      <c r="A31" s="662" t="s">
        <v>219</v>
      </c>
      <c r="B31" s="663"/>
      <c r="C31" s="94"/>
      <c r="D31" s="664"/>
      <c r="E31" s="664"/>
      <c r="F31" s="97"/>
      <c r="G31" s="701" t="s">
        <v>161</v>
      </c>
      <c r="H31" s="701"/>
      <c r="I31" s="701"/>
      <c r="J31" s="701"/>
      <c r="K31" s="702"/>
      <c r="L31" s="703"/>
      <c r="M31" s="703"/>
      <c r="N31" s="703"/>
      <c r="O31" s="118"/>
    </row>
    <row r="32" spans="1:15" ht="5.0999999999999996" customHeight="1" x14ac:dyDescent="0.25">
      <c r="A32" s="685"/>
      <c r="B32" s="686"/>
      <c r="C32" s="686"/>
      <c r="D32" s="686"/>
      <c r="E32" s="686"/>
      <c r="F32" s="686"/>
      <c r="G32" s="686"/>
      <c r="H32" s="686"/>
      <c r="I32" s="686"/>
      <c r="J32" s="686"/>
      <c r="K32" s="686"/>
      <c r="L32" s="686"/>
      <c r="M32" s="686"/>
      <c r="N32" s="686"/>
      <c r="O32" s="691"/>
    </row>
    <row r="33" spans="1:15" ht="21" customHeight="1" x14ac:dyDescent="0.25">
      <c r="A33" s="662" t="s">
        <v>162</v>
      </c>
      <c r="B33" s="663"/>
      <c r="C33" s="664"/>
      <c r="D33" s="664"/>
      <c r="E33" s="664"/>
      <c r="F33" s="686"/>
      <c r="G33" s="686"/>
      <c r="H33" s="686"/>
      <c r="I33" s="663" t="s">
        <v>163</v>
      </c>
      <c r="J33" s="663"/>
      <c r="K33" s="663"/>
      <c r="L33" s="664"/>
      <c r="M33" s="664"/>
      <c r="N33" s="664"/>
      <c r="O33" s="119"/>
    </row>
    <row r="34" spans="1:15" ht="6" customHeight="1" x14ac:dyDescent="0.25">
      <c r="A34" s="685"/>
      <c r="B34" s="686"/>
      <c r="C34" s="686"/>
      <c r="D34" s="686"/>
      <c r="E34" s="686"/>
      <c r="F34" s="686"/>
      <c r="G34" s="686"/>
      <c r="H34" s="686"/>
      <c r="I34" s="686"/>
      <c r="J34" s="686"/>
      <c r="K34" s="686"/>
      <c r="L34" s="686"/>
      <c r="M34" s="686"/>
      <c r="N34" s="686"/>
      <c r="O34" s="691"/>
    </row>
    <row r="35" spans="1:15" ht="21" customHeight="1" x14ac:dyDescent="0.25">
      <c r="A35" s="662" t="s">
        <v>164</v>
      </c>
      <c r="B35" s="663"/>
      <c r="C35" s="664"/>
      <c r="D35" s="664"/>
      <c r="E35" s="664"/>
      <c r="F35" s="664"/>
      <c r="G35" s="664"/>
      <c r="H35" s="664"/>
      <c r="I35" s="664"/>
      <c r="J35" s="664"/>
      <c r="K35" s="664"/>
      <c r="L35" s="664"/>
      <c r="M35" s="664"/>
      <c r="N35" s="664"/>
      <c r="O35" s="119"/>
    </row>
    <row r="36" spans="1:15" ht="5.0999999999999996" customHeight="1" x14ac:dyDescent="0.25">
      <c r="A36" s="685"/>
      <c r="B36" s="686"/>
      <c r="C36" s="686"/>
      <c r="D36" s="686"/>
      <c r="E36" s="686"/>
      <c r="F36" s="686"/>
      <c r="G36" s="686"/>
      <c r="H36" s="686"/>
      <c r="I36" s="686"/>
      <c r="J36" s="686"/>
      <c r="K36" s="686"/>
      <c r="L36" s="686"/>
      <c r="M36" s="686"/>
      <c r="N36" s="686"/>
      <c r="O36" s="691"/>
    </row>
    <row r="37" spans="1:15" ht="21" customHeight="1" x14ac:dyDescent="0.25">
      <c r="A37" s="711" t="s">
        <v>165</v>
      </c>
      <c r="B37" s="712"/>
      <c r="C37" s="710"/>
      <c r="D37" s="710"/>
      <c r="E37" s="710"/>
      <c r="F37" s="98"/>
      <c r="G37" s="98"/>
      <c r="H37" s="98"/>
      <c r="I37" s="98"/>
      <c r="J37" s="98"/>
      <c r="K37" s="98"/>
      <c r="L37" s="98"/>
      <c r="M37" s="98"/>
      <c r="N37" s="98"/>
      <c r="O37" s="100"/>
    </row>
    <row r="38" spans="1:15" ht="5.0999999999999996" customHeight="1" x14ac:dyDescent="0.25">
      <c r="A38" s="685"/>
      <c r="B38" s="686"/>
      <c r="C38" s="686"/>
      <c r="D38" s="686"/>
      <c r="E38" s="686"/>
      <c r="F38" s="686"/>
      <c r="G38" s="686"/>
      <c r="H38" s="686"/>
      <c r="I38" s="686"/>
      <c r="J38" s="686"/>
      <c r="K38" s="686"/>
      <c r="L38" s="686"/>
      <c r="M38" s="686"/>
      <c r="N38" s="686"/>
      <c r="O38" s="691"/>
    </row>
    <row r="39" spans="1:15" ht="21" customHeight="1" x14ac:dyDescent="0.25">
      <c r="A39" s="662" t="s">
        <v>166</v>
      </c>
      <c r="B39" s="663"/>
      <c r="C39" s="709"/>
      <c r="D39" s="709"/>
      <c r="E39" s="709"/>
      <c r="F39" s="686"/>
      <c r="G39" s="686"/>
      <c r="H39" s="686"/>
      <c r="I39" s="663" t="s">
        <v>167</v>
      </c>
      <c r="J39" s="663"/>
      <c r="K39" s="663"/>
      <c r="L39" s="664"/>
      <c r="M39" s="664"/>
      <c r="N39" s="664"/>
      <c r="O39" s="120"/>
    </row>
    <row r="40" spans="1:15" ht="5.0999999999999996" customHeight="1" x14ac:dyDescent="0.25">
      <c r="A40" s="685"/>
      <c r="B40" s="686"/>
      <c r="C40" s="686"/>
      <c r="D40" s="686"/>
      <c r="E40" s="686"/>
      <c r="F40" s="686"/>
      <c r="G40" s="686"/>
      <c r="H40" s="686"/>
      <c r="I40" s="686"/>
      <c r="J40" s="686"/>
      <c r="K40" s="686"/>
      <c r="L40" s="686"/>
      <c r="M40" s="686"/>
      <c r="N40" s="686"/>
      <c r="O40" s="691"/>
    </row>
    <row r="41" spans="1:15" ht="21" customHeight="1" x14ac:dyDescent="0.25">
      <c r="A41" s="662" t="s">
        <v>168</v>
      </c>
      <c r="B41" s="663"/>
      <c r="C41" s="709"/>
      <c r="D41" s="709"/>
      <c r="E41" s="709"/>
      <c r="F41" s="713"/>
      <c r="G41" s="686"/>
      <c r="H41" s="686"/>
      <c r="I41" s="686"/>
      <c r="J41" s="686"/>
      <c r="K41" s="686"/>
      <c r="L41" s="686"/>
      <c r="M41" s="686"/>
      <c r="N41" s="686"/>
      <c r="O41" s="691"/>
    </row>
    <row r="42" spans="1:15" ht="5.0999999999999996" customHeight="1" x14ac:dyDescent="0.25">
      <c r="A42" s="685"/>
      <c r="B42" s="686"/>
      <c r="C42" s="686"/>
      <c r="D42" s="686"/>
      <c r="E42" s="686"/>
      <c r="F42" s="686"/>
      <c r="G42" s="686"/>
      <c r="H42" s="686"/>
      <c r="I42" s="686"/>
      <c r="J42" s="686"/>
      <c r="K42" s="686"/>
      <c r="L42" s="686"/>
      <c r="M42" s="686"/>
      <c r="N42" s="686"/>
      <c r="O42" s="691"/>
    </row>
    <row r="43" spans="1:15" ht="21" customHeight="1" x14ac:dyDescent="0.25">
      <c r="A43" s="662" t="s">
        <v>220</v>
      </c>
      <c r="B43" s="663"/>
      <c r="C43" s="663"/>
      <c r="D43" s="655"/>
      <c r="E43" s="655"/>
      <c r="F43" s="97"/>
      <c r="G43" s="686"/>
      <c r="H43" s="686"/>
      <c r="I43" s="663" t="s">
        <v>169</v>
      </c>
      <c r="J43" s="663"/>
      <c r="K43" s="714"/>
      <c r="L43" s="664"/>
      <c r="M43" s="664"/>
      <c r="N43" s="664"/>
      <c r="O43" s="119"/>
    </row>
    <row r="44" spans="1:15" ht="5.25" customHeight="1" x14ac:dyDescent="0.25">
      <c r="A44" s="685"/>
      <c r="B44" s="686"/>
      <c r="C44" s="686"/>
      <c r="D44" s="686"/>
      <c r="E44" s="686"/>
      <c r="F44" s="686"/>
      <c r="G44" s="686"/>
      <c r="H44" s="686"/>
      <c r="I44" s="686"/>
      <c r="J44" s="686"/>
      <c r="K44" s="686"/>
      <c r="L44" s="686"/>
      <c r="M44" s="686"/>
      <c r="N44" s="686"/>
      <c r="O44" s="691"/>
    </row>
    <row r="45" spans="1:15" ht="21" customHeight="1" x14ac:dyDescent="0.25">
      <c r="A45" s="662" t="s">
        <v>170</v>
      </c>
      <c r="B45" s="663"/>
      <c r="C45" s="663"/>
      <c r="D45" s="703"/>
      <c r="E45" s="703"/>
      <c r="F45" s="713"/>
      <c r="G45" s="686"/>
      <c r="H45" s="686"/>
      <c r="I45" s="663" t="s">
        <v>171</v>
      </c>
      <c r="J45" s="663"/>
      <c r="K45" s="663"/>
      <c r="L45" s="663"/>
      <c r="M45" s="703"/>
      <c r="N45" s="703"/>
      <c r="O45" s="118"/>
    </row>
    <row r="46" spans="1:15" ht="5.0999999999999996" customHeight="1" x14ac:dyDescent="0.25">
      <c r="A46" s="685"/>
      <c r="B46" s="686"/>
      <c r="C46" s="686"/>
      <c r="D46" s="686"/>
      <c r="E46" s="686"/>
      <c r="F46" s="686"/>
      <c r="G46" s="686"/>
      <c r="H46" s="686"/>
      <c r="I46" s="686"/>
      <c r="J46" s="686"/>
      <c r="K46" s="686"/>
      <c r="L46" s="686"/>
      <c r="M46" s="686"/>
      <c r="N46" s="686"/>
      <c r="O46" s="691"/>
    </row>
    <row r="47" spans="1:15" ht="21" customHeight="1" x14ac:dyDescent="0.25">
      <c r="A47" s="711" t="s">
        <v>172</v>
      </c>
      <c r="B47" s="715"/>
      <c r="C47" s="715"/>
      <c r="D47" s="715"/>
      <c r="E47" s="715"/>
      <c r="F47" s="715"/>
      <c r="G47" s="715"/>
      <c r="H47" s="715"/>
      <c r="I47" s="715"/>
      <c r="J47" s="715"/>
      <c r="K47" s="715"/>
      <c r="L47" s="715"/>
      <c r="M47" s="715"/>
      <c r="N47" s="715"/>
      <c r="O47" s="716"/>
    </row>
    <row r="48" spans="1:15" ht="21" customHeight="1" x14ac:dyDescent="0.25">
      <c r="A48" s="668" t="s">
        <v>173</v>
      </c>
      <c r="B48" s="655"/>
      <c r="C48" s="655" t="s">
        <v>174</v>
      </c>
      <c r="D48" s="655"/>
      <c r="E48" s="655"/>
      <c r="F48" s="337"/>
      <c r="G48" s="686"/>
      <c r="H48" s="686"/>
      <c r="I48" s="655" t="s">
        <v>175</v>
      </c>
      <c r="J48" s="655"/>
      <c r="K48" s="655"/>
      <c r="L48" s="96"/>
      <c r="M48" s="686"/>
      <c r="N48" s="686"/>
      <c r="O48" s="691"/>
    </row>
    <row r="49" spans="1:15" ht="21" customHeight="1" x14ac:dyDescent="0.25">
      <c r="A49" s="668"/>
      <c r="B49" s="655"/>
      <c r="C49" s="655" t="s">
        <v>176</v>
      </c>
      <c r="D49" s="655"/>
      <c r="E49" s="655"/>
      <c r="F49" s="337"/>
      <c r="G49" s="686"/>
      <c r="H49" s="686"/>
      <c r="I49" s="655" t="s">
        <v>175</v>
      </c>
      <c r="J49" s="655"/>
      <c r="K49" s="655"/>
      <c r="L49" s="96"/>
      <c r="M49" s="686"/>
      <c r="N49" s="686"/>
      <c r="O49" s="691"/>
    </row>
    <row r="50" spans="1:15" ht="21" customHeight="1" x14ac:dyDescent="0.25">
      <c r="A50" s="668"/>
      <c r="B50" s="655"/>
      <c r="C50" s="655" t="s">
        <v>177</v>
      </c>
      <c r="D50" s="655"/>
      <c r="E50" s="655"/>
      <c r="F50" s="337"/>
      <c r="G50" s="686"/>
      <c r="H50" s="686"/>
      <c r="I50" s="655" t="s">
        <v>175</v>
      </c>
      <c r="J50" s="655"/>
      <c r="K50" s="655"/>
      <c r="L50" s="96"/>
      <c r="M50" s="686"/>
      <c r="N50" s="686"/>
      <c r="O50" s="691"/>
    </row>
    <row r="51" spans="1:15" ht="21" customHeight="1" x14ac:dyDescent="0.25">
      <c r="A51" s="668"/>
      <c r="B51" s="655"/>
      <c r="C51" s="655" t="s">
        <v>178</v>
      </c>
      <c r="D51" s="655"/>
      <c r="E51" s="655"/>
      <c r="F51" s="337"/>
      <c r="G51" s="686"/>
      <c r="H51" s="686"/>
      <c r="I51" s="655" t="s">
        <v>175</v>
      </c>
      <c r="J51" s="655"/>
      <c r="K51" s="655"/>
      <c r="L51" s="96"/>
      <c r="M51" s="686"/>
      <c r="N51" s="686"/>
      <c r="O51" s="691"/>
    </row>
    <row r="52" spans="1:15" ht="21" customHeight="1" x14ac:dyDescent="0.25">
      <c r="A52" s="668"/>
      <c r="B52" s="655"/>
      <c r="C52" s="655" t="s">
        <v>179</v>
      </c>
      <c r="D52" s="655"/>
      <c r="E52" s="655"/>
      <c r="F52" s="337"/>
      <c r="G52" s="686"/>
      <c r="H52" s="686"/>
      <c r="I52" s="655" t="s">
        <v>175</v>
      </c>
      <c r="J52" s="655"/>
      <c r="K52" s="655"/>
      <c r="L52" s="96"/>
      <c r="M52" s="686"/>
      <c r="N52" s="686"/>
      <c r="O52" s="691"/>
    </row>
    <row r="53" spans="1:15" ht="21" customHeight="1" x14ac:dyDescent="0.25">
      <c r="A53" s="668"/>
      <c r="B53" s="655"/>
      <c r="C53" s="655" t="s">
        <v>180</v>
      </c>
      <c r="D53" s="655"/>
      <c r="E53" s="655"/>
      <c r="F53" s="337"/>
      <c r="G53" s="686"/>
      <c r="H53" s="686"/>
      <c r="I53" s="655" t="s">
        <v>175</v>
      </c>
      <c r="J53" s="655"/>
      <c r="K53" s="655"/>
      <c r="L53" s="96"/>
      <c r="M53" s="686"/>
      <c r="N53" s="686"/>
      <c r="O53" s="691"/>
    </row>
    <row r="54" spans="1:15" ht="21" customHeight="1" x14ac:dyDescent="0.25">
      <c r="A54" s="668"/>
      <c r="B54" s="655"/>
      <c r="C54" s="655" t="s">
        <v>181</v>
      </c>
      <c r="D54" s="655"/>
      <c r="E54" s="655"/>
      <c r="F54" s="337"/>
      <c r="G54" s="686"/>
      <c r="H54" s="686"/>
      <c r="I54" s="655" t="s">
        <v>175</v>
      </c>
      <c r="J54" s="655"/>
      <c r="K54" s="655"/>
      <c r="L54" s="96"/>
      <c r="M54" s="686"/>
      <c r="N54" s="686"/>
      <c r="O54" s="691"/>
    </row>
    <row r="55" spans="1:15" ht="5.0999999999999996" customHeight="1" x14ac:dyDescent="0.25">
      <c r="A55" s="685"/>
      <c r="B55" s="686"/>
      <c r="C55" s="686"/>
      <c r="D55" s="686"/>
      <c r="E55" s="686"/>
      <c r="F55" s="686"/>
      <c r="G55" s="686"/>
      <c r="H55" s="686"/>
      <c r="I55" s="686"/>
      <c r="J55" s="686"/>
      <c r="K55" s="686"/>
      <c r="L55" s="686"/>
      <c r="M55" s="686"/>
      <c r="N55" s="686"/>
      <c r="O55" s="691"/>
    </row>
    <row r="56" spans="1:15" ht="21" customHeight="1" x14ac:dyDescent="0.25">
      <c r="A56" s="668" t="s">
        <v>182</v>
      </c>
      <c r="B56" s="655"/>
      <c r="C56" s="655" t="s">
        <v>183</v>
      </c>
      <c r="D56" s="655"/>
      <c r="E56" s="655"/>
      <c r="F56" s="337"/>
      <c r="G56" s="713"/>
      <c r="H56" s="694"/>
      <c r="I56" s="655" t="s">
        <v>175</v>
      </c>
      <c r="J56" s="655"/>
      <c r="K56" s="655"/>
      <c r="L56" s="96"/>
      <c r="M56" s="713"/>
      <c r="N56" s="686"/>
      <c r="O56" s="691"/>
    </row>
    <row r="57" spans="1:15" ht="21" customHeight="1" x14ac:dyDescent="0.25">
      <c r="A57" s="668"/>
      <c r="B57" s="655"/>
      <c r="C57" s="655" t="s">
        <v>184</v>
      </c>
      <c r="D57" s="655"/>
      <c r="E57" s="655"/>
      <c r="F57" s="337"/>
      <c r="G57" s="713"/>
      <c r="H57" s="694"/>
      <c r="I57" s="655" t="s">
        <v>175</v>
      </c>
      <c r="J57" s="655"/>
      <c r="K57" s="655"/>
      <c r="L57" s="96"/>
      <c r="M57" s="713"/>
      <c r="N57" s="686"/>
      <c r="O57" s="691"/>
    </row>
    <row r="58" spans="1:15" ht="21" customHeight="1" x14ac:dyDescent="0.25">
      <c r="A58" s="668"/>
      <c r="B58" s="655"/>
      <c r="C58" s="655" t="s">
        <v>177</v>
      </c>
      <c r="D58" s="655"/>
      <c r="E58" s="655"/>
      <c r="F58" s="337"/>
      <c r="G58" s="713"/>
      <c r="H58" s="694"/>
      <c r="I58" s="655" t="s">
        <v>175</v>
      </c>
      <c r="J58" s="655"/>
      <c r="K58" s="655"/>
      <c r="L58" s="96"/>
      <c r="M58" s="713"/>
      <c r="N58" s="686"/>
      <c r="O58" s="691"/>
    </row>
    <row r="59" spans="1:15" ht="21" customHeight="1" x14ac:dyDescent="0.25">
      <c r="A59" s="668"/>
      <c r="B59" s="655"/>
      <c r="C59" s="655" t="s">
        <v>178</v>
      </c>
      <c r="D59" s="655"/>
      <c r="E59" s="655"/>
      <c r="F59" s="337"/>
      <c r="G59" s="713"/>
      <c r="H59" s="694"/>
      <c r="I59" s="655" t="s">
        <v>175</v>
      </c>
      <c r="J59" s="655"/>
      <c r="K59" s="655"/>
      <c r="L59" s="96"/>
      <c r="M59" s="713"/>
      <c r="N59" s="686"/>
      <c r="O59" s="691"/>
    </row>
    <row r="60" spans="1:15" ht="21" customHeight="1" x14ac:dyDescent="0.25">
      <c r="A60" s="668"/>
      <c r="B60" s="655"/>
      <c r="C60" s="655" t="s">
        <v>185</v>
      </c>
      <c r="D60" s="655"/>
      <c r="E60" s="655"/>
      <c r="F60" s="337"/>
      <c r="G60" s="713"/>
      <c r="H60" s="694"/>
      <c r="I60" s="655" t="s">
        <v>175</v>
      </c>
      <c r="J60" s="655"/>
      <c r="K60" s="655"/>
      <c r="L60" s="96"/>
      <c r="M60" s="713"/>
      <c r="N60" s="686"/>
      <c r="O60" s="691"/>
    </row>
    <row r="61" spans="1:15" ht="5.0999999999999996" customHeight="1" x14ac:dyDescent="0.25">
      <c r="A61" s="685"/>
      <c r="B61" s="686"/>
      <c r="C61" s="686"/>
      <c r="D61" s="686"/>
      <c r="E61" s="686"/>
      <c r="F61" s="686"/>
      <c r="G61" s="686"/>
      <c r="H61" s="686"/>
      <c r="I61" s="686"/>
      <c r="J61" s="686"/>
      <c r="K61" s="686"/>
      <c r="L61" s="686"/>
      <c r="M61" s="686"/>
      <c r="N61" s="686"/>
      <c r="O61" s="691"/>
    </row>
    <row r="62" spans="1:15" ht="21" customHeight="1" x14ac:dyDescent="0.25">
      <c r="A62" s="668" t="s">
        <v>186</v>
      </c>
      <c r="B62" s="655"/>
      <c r="C62" s="655" t="s">
        <v>187</v>
      </c>
      <c r="D62" s="655"/>
      <c r="E62" s="655"/>
      <c r="F62" s="337"/>
      <c r="G62" s="713"/>
      <c r="H62" s="694"/>
      <c r="I62" s="655" t="s">
        <v>175</v>
      </c>
      <c r="J62" s="655"/>
      <c r="K62" s="655"/>
      <c r="L62" s="96"/>
      <c r="M62" s="713"/>
      <c r="N62" s="686"/>
      <c r="O62" s="691"/>
    </row>
    <row r="63" spans="1:15" ht="21" customHeight="1" x14ac:dyDescent="0.25">
      <c r="A63" s="668"/>
      <c r="B63" s="655"/>
      <c r="C63" s="655" t="s">
        <v>188</v>
      </c>
      <c r="D63" s="655"/>
      <c r="E63" s="655"/>
      <c r="F63" s="337"/>
      <c r="G63" s="713"/>
      <c r="H63" s="694"/>
      <c r="I63" s="655" t="s">
        <v>175</v>
      </c>
      <c r="J63" s="655"/>
      <c r="K63" s="655"/>
      <c r="L63" s="96"/>
      <c r="M63" s="713"/>
      <c r="N63" s="686"/>
      <c r="O63" s="691"/>
    </row>
    <row r="64" spans="1:15" ht="21" customHeight="1" x14ac:dyDescent="0.25">
      <c r="A64" s="668"/>
      <c r="B64" s="655"/>
      <c r="C64" s="655" t="s">
        <v>189</v>
      </c>
      <c r="D64" s="655"/>
      <c r="E64" s="655"/>
      <c r="F64" s="337"/>
      <c r="G64" s="713"/>
      <c r="H64" s="694"/>
      <c r="I64" s="655" t="s">
        <v>175</v>
      </c>
      <c r="J64" s="655"/>
      <c r="K64" s="655"/>
      <c r="L64" s="96"/>
      <c r="M64" s="713"/>
      <c r="N64" s="686"/>
      <c r="O64" s="691"/>
    </row>
    <row r="65" spans="1:15" ht="21" customHeight="1" x14ac:dyDescent="0.25">
      <c r="A65" s="668"/>
      <c r="B65" s="655"/>
      <c r="C65" s="655" t="s">
        <v>178</v>
      </c>
      <c r="D65" s="655"/>
      <c r="E65" s="655"/>
      <c r="F65" s="337"/>
      <c r="G65" s="713"/>
      <c r="H65" s="694"/>
      <c r="I65" s="655" t="s">
        <v>175</v>
      </c>
      <c r="J65" s="655"/>
      <c r="K65" s="655"/>
      <c r="L65" s="96"/>
      <c r="M65" s="713"/>
      <c r="N65" s="686"/>
      <c r="O65" s="691"/>
    </row>
    <row r="66" spans="1:15" ht="21" customHeight="1" x14ac:dyDescent="0.25">
      <c r="A66" s="668"/>
      <c r="B66" s="655"/>
      <c r="C66" s="655" t="s">
        <v>185</v>
      </c>
      <c r="D66" s="655"/>
      <c r="E66" s="655"/>
      <c r="F66" s="337"/>
      <c r="G66" s="713"/>
      <c r="H66" s="694"/>
      <c r="I66" s="655" t="s">
        <v>175</v>
      </c>
      <c r="J66" s="655"/>
      <c r="K66" s="655"/>
      <c r="L66" s="96"/>
      <c r="M66" s="713"/>
      <c r="N66" s="686"/>
      <c r="O66" s="691"/>
    </row>
    <row r="67" spans="1:15" ht="5.0999999999999996" customHeight="1" x14ac:dyDescent="0.25">
      <c r="A67" s="685"/>
      <c r="B67" s="686"/>
      <c r="C67" s="686"/>
      <c r="D67" s="686"/>
      <c r="E67" s="686"/>
      <c r="F67" s="686"/>
      <c r="G67" s="686"/>
      <c r="H67" s="686"/>
      <c r="I67" s="686"/>
      <c r="J67" s="686"/>
      <c r="K67" s="686"/>
      <c r="L67" s="686"/>
      <c r="M67" s="686"/>
      <c r="N67" s="686"/>
      <c r="O67" s="691"/>
    </row>
    <row r="68" spans="1:15" ht="21" customHeight="1" x14ac:dyDescent="0.25">
      <c r="A68" s="662" t="s">
        <v>815</v>
      </c>
      <c r="B68" s="663"/>
      <c r="C68" s="94"/>
      <c r="D68" s="692"/>
      <c r="E68" s="700"/>
      <c r="F68" s="97"/>
      <c r="G68" s="686"/>
      <c r="H68" s="686"/>
      <c r="I68" s="663" t="s">
        <v>190</v>
      </c>
      <c r="J68" s="663"/>
      <c r="K68" s="663"/>
      <c r="L68" s="717"/>
      <c r="M68" s="717"/>
      <c r="N68" s="717"/>
      <c r="O68" s="99"/>
    </row>
    <row r="69" spans="1:15" ht="5.0999999999999996" customHeight="1" x14ac:dyDescent="0.25">
      <c r="A69" s="685"/>
      <c r="B69" s="686"/>
      <c r="C69" s="686"/>
      <c r="D69" s="686"/>
      <c r="E69" s="686"/>
      <c r="F69" s="686"/>
      <c r="G69" s="686"/>
      <c r="H69" s="686"/>
      <c r="I69" s="686"/>
      <c r="J69" s="686"/>
      <c r="K69" s="686"/>
      <c r="L69" s="686"/>
      <c r="M69" s="686"/>
      <c r="N69" s="686"/>
      <c r="O69" s="691"/>
    </row>
    <row r="70" spans="1:15" ht="21" customHeight="1" x14ac:dyDescent="0.25">
      <c r="A70" s="662" t="s">
        <v>191</v>
      </c>
      <c r="B70" s="663"/>
      <c r="C70" s="663"/>
      <c r="D70" s="663"/>
      <c r="E70" s="664"/>
      <c r="F70" s="664"/>
      <c r="G70" s="664"/>
      <c r="H70" s="664"/>
      <c r="I70" s="664"/>
      <c r="J70" s="664"/>
      <c r="K70" s="664"/>
      <c r="L70" s="664"/>
      <c r="M70" s="664"/>
      <c r="N70" s="664"/>
      <c r="O70" s="665"/>
    </row>
    <row r="71" spans="1:15" ht="5.0999999999999996" customHeight="1" x14ac:dyDescent="0.25">
      <c r="A71" s="685"/>
      <c r="B71" s="686"/>
      <c r="C71" s="686"/>
      <c r="D71" s="686"/>
      <c r="E71" s="686"/>
      <c r="F71" s="686"/>
      <c r="G71" s="686"/>
      <c r="H71" s="686"/>
      <c r="I71" s="686"/>
      <c r="J71" s="686"/>
      <c r="K71" s="686"/>
      <c r="L71" s="686"/>
      <c r="M71" s="686"/>
      <c r="N71" s="686"/>
      <c r="O71" s="691"/>
    </row>
    <row r="72" spans="1:15" ht="21" customHeight="1" x14ac:dyDescent="0.25">
      <c r="A72" s="662" t="s">
        <v>192</v>
      </c>
      <c r="B72" s="663"/>
      <c r="C72" s="94"/>
      <c r="D72" s="664"/>
      <c r="E72" s="664"/>
      <c r="F72" s="97"/>
      <c r="G72" s="686"/>
      <c r="H72" s="686"/>
      <c r="I72" s="686"/>
      <c r="J72" s="686"/>
      <c r="K72" s="686"/>
      <c r="L72" s="686"/>
      <c r="M72" s="686"/>
      <c r="N72" s="686"/>
      <c r="O72" s="691"/>
    </row>
    <row r="73" spans="1:15" ht="5.0999999999999996" customHeight="1" x14ac:dyDescent="0.25">
      <c r="A73" s="685"/>
      <c r="B73" s="686"/>
      <c r="C73" s="686"/>
      <c r="D73" s="686"/>
      <c r="E73" s="686"/>
      <c r="F73" s="686"/>
      <c r="G73" s="686"/>
      <c r="H73" s="686"/>
      <c r="I73" s="686"/>
      <c r="J73" s="686"/>
      <c r="K73" s="686"/>
      <c r="L73" s="686"/>
      <c r="M73" s="686"/>
      <c r="N73" s="686"/>
      <c r="O73" s="691"/>
    </row>
    <row r="74" spans="1:15" ht="21" customHeight="1" x14ac:dyDescent="0.25">
      <c r="A74" s="662" t="s">
        <v>193</v>
      </c>
      <c r="B74" s="663"/>
      <c r="C74" s="714"/>
      <c r="D74" s="664"/>
      <c r="E74" s="664"/>
      <c r="F74" s="664"/>
      <c r="G74" s="664"/>
      <c r="H74" s="664"/>
      <c r="I74" s="664"/>
      <c r="J74" s="664"/>
      <c r="K74" s="664"/>
      <c r="L74" s="664"/>
      <c r="M74" s="664"/>
      <c r="N74" s="664"/>
      <c r="O74" s="665"/>
    </row>
    <row r="75" spans="1:15" ht="5.0999999999999996" customHeight="1" x14ac:dyDescent="0.25">
      <c r="A75" s="685"/>
      <c r="B75" s="686"/>
      <c r="C75" s="686"/>
      <c r="D75" s="686"/>
      <c r="E75" s="686"/>
      <c r="F75" s="686"/>
      <c r="G75" s="686"/>
      <c r="H75" s="686"/>
      <c r="I75" s="686"/>
      <c r="J75" s="686"/>
      <c r="K75" s="686"/>
      <c r="L75" s="686"/>
      <c r="M75" s="686"/>
      <c r="N75" s="686"/>
      <c r="O75" s="691"/>
    </row>
    <row r="76" spans="1:15" ht="24" customHeight="1" x14ac:dyDescent="0.25">
      <c r="A76" s="704" t="s">
        <v>816</v>
      </c>
      <c r="B76" s="705"/>
      <c r="C76" s="94"/>
      <c r="D76" s="692"/>
      <c r="E76" s="700"/>
      <c r="F76" s="97"/>
      <c r="G76" s="686"/>
      <c r="H76" s="686"/>
      <c r="I76" s="663" t="s">
        <v>194</v>
      </c>
      <c r="J76" s="663"/>
      <c r="K76" s="663"/>
      <c r="L76" s="703"/>
      <c r="M76" s="703"/>
      <c r="N76" s="703"/>
      <c r="O76" s="99"/>
    </row>
    <row r="77" spans="1:15" ht="5.0999999999999996" customHeight="1" x14ac:dyDescent="0.25">
      <c r="A77" s="685"/>
      <c r="B77" s="686"/>
      <c r="C77" s="686"/>
      <c r="D77" s="686"/>
      <c r="E77" s="686"/>
      <c r="F77" s="686"/>
      <c r="G77" s="686"/>
      <c r="H77" s="686"/>
      <c r="I77" s="686"/>
      <c r="J77" s="686"/>
      <c r="K77" s="686"/>
      <c r="L77" s="686"/>
      <c r="M77" s="686"/>
      <c r="N77" s="686"/>
      <c r="O77" s="691"/>
    </row>
    <row r="78" spans="1:15" ht="24" customHeight="1" x14ac:dyDescent="0.25">
      <c r="A78" s="718" t="s">
        <v>195</v>
      </c>
      <c r="B78" s="719"/>
      <c r="C78" s="719"/>
      <c r="D78" s="719"/>
      <c r="E78" s="719"/>
      <c r="F78" s="719"/>
      <c r="G78" s="719"/>
      <c r="H78" s="719"/>
      <c r="I78" s="719"/>
      <c r="J78" s="719"/>
      <c r="K78" s="719"/>
      <c r="L78" s="719"/>
      <c r="M78" s="719"/>
      <c r="N78" s="719"/>
      <c r="O78" s="720"/>
    </row>
    <row r="79" spans="1:15" ht="5.0999999999999996" customHeight="1" x14ac:dyDescent="0.25">
      <c r="A79" s="659"/>
      <c r="B79" s="660"/>
      <c r="C79" s="660"/>
      <c r="D79" s="660"/>
      <c r="E79" s="660"/>
      <c r="F79" s="660"/>
      <c r="G79" s="660"/>
      <c r="H79" s="660"/>
      <c r="I79" s="660"/>
      <c r="J79" s="660"/>
      <c r="K79" s="660"/>
      <c r="L79" s="660"/>
      <c r="M79" s="660"/>
      <c r="N79" s="660"/>
      <c r="O79" s="661"/>
    </row>
    <row r="80" spans="1:15" ht="21" customHeight="1" x14ac:dyDescent="0.25">
      <c r="A80" s="662" t="s">
        <v>196</v>
      </c>
      <c r="B80" s="663"/>
      <c r="C80" s="663"/>
      <c r="D80" s="655"/>
      <c r="E80" s="655"/>
      <c r="F80" s="655"/>
      <c r="G80" s="98"/>
      <c r="H80" s="98"/>
      <c r="I80" s="109"/>
      <c r="J80" s="94"/>
      <c r="K80" s="98"/>
      <c r="L80" s="98"/>
      <c r="M80" s="663"/>
      <c r="N80" s="663"/>
      <c r="O80" s="721"/>
    </row>
    <row r="81" spans="1:15" ht="5.0999999999999996" customHeight="1" x14ac:dyDescent="0.25">
      <c r="A81" s="685"/>
      <c r="B81" s="686"/>
      <c r="C81" s="686"/>
      <c r="D81" s="686"/>
      <c r="E81" s="686"/>
      <c r="F81" s="686"/>
      <c r="G81" s="686"/>
      <c r="H81" s="686"/>
      <c r="I81" s="686"/>
      <c r="J81" s="686"/>
      <c r="K81" s="686"/>
      <c r="L81" s="686"/>
      <c r="M81" s="686"/>
      <c r="N81" s="686"/>
      <c r="O81" s="691"/>
    </row>
    <row r="82" spans="1:15" ht="21" customHeight="1" x14ac:dyDescent="0.25">
      <c r="A82" s="662" t="s">
        <v>197</v>
      </c>
      <c r="B82" s="663"/>
      <c r="C82" s="114"/>
      <c r="D82" s="727"/>
      <c r="E82" s="727"/>
      <c r="F82" s="727"/>
      <c r="G82" s="114"/>
      <c r="H82" s="663" t="s">
        <v>213</v>
      </c>
      <c r="I82" s="663"/>
      <c r="J82" s="663"/>
      <c r="K82" s="663"/>
      <c r="L82" s="727"/>
      <c r="M82" s="727"/>
      <c r="N82" s="727"/>
      <c r="O82" s="100"/>
    </row>
    <row r="83" spans="1:15" ht="5.0999999999999996" customHeight="1" x14ac:dyDescent="0.25">
      <c r="A83" s="685"/>
      <c r="B83" s="686"/>
      <c r="C83" s="686"/>
      <c r="D83" s="686"/>
      <c r="E83" s="686"/>
      <c r="F83" s="686"/>
      <c r="G83" s="686"/>
      <c r="H83" s="686"/>
      <c r="I83" s="686"/>
      <c r="J83" s="686"/>
      <c r="K83" s="686"/>
      <c r="L83" s="686"/>
      <c r="M83" s="686"/>
      <c r="N83" s="686"/>
      <c r="O83" s="691"/>
    </row>
    <row r="84" spans="1:15" ht="21" customHeight="1" x14ac:dyDescent="0.25">
      <c r="A84" s="704" t="s">
        <v>817</v>
      </c>
      <c r="B84" s="705"/>
      <c r="C84" s="112"/>
      <c r="D84" s="706"/>
      <c r="E84" s="706"/>
      <c r="F84" s="706"/>
      <c r="G84" s="94"/>
      <c r="H84" s="97"/>
      <c r="I84" s="686"/>
      <c r="J84" s="686"/>
      <c r="K84" s="686"/>
      <c r="L84" s="686"/>
      <c r="M84" s="686"/>
      <c r="N84" s="686"/>
      <c r="O84" s="691"/>
    </row>
    <row r="85" spans="1:15" ht="5.0999999999999996" customHeight="1" x14ac:dyDescent="0.25">
      <c r="A85" s="685"/>
      <c r="B85" s="686"/>
      <c r="C85" s="686"/>
      <c r="D85" s="686"/>
      <c r="E85" s="686"/>
      <c r="F85" s="686"/>
      <c r="G85" s="686"/>
      <c r="H85" s="686"/>
      <c r="I85" s="686"/>
      <c r="J85" s="686"/>
      <c r="K85" s="686"/>
      <c r="L85" s="686"/>
      <c r="M85" s="686"/>
      <c r="N85" s="686"/>
      <c r="O85" s="691"/>
    </row>
    <row r="86" spans="1:15" ht="21" customHeight="1" x14ac:dyDescent="0.25">
      <c r="A86" s="662" t="s">
        <v>190</v>
      </c>
      <c r="B86" s="663"/>
      <c r="C86" s="97"/>
      <c r="D86" s="664"/>
      <c r="E86" s="664"/>
      <c r="F86" s="664"/>
      <c r="G86" s="98"/>
      <c r="H86" s="663" t="s">
        <v>198</v>
      </c>
      <c r="I86" s="663"/>
      <c r="J86" s="663"/>
      <c r="K86" s="714"/>
      <c r="L86" s="703"/>
      <c r="M86" s="703"/>
      <c r="N86" s="703"/>
      <c r="O86" s="100"/>
    </row>
    <row r="87" spans="1:15" ht="5.0999999999999996" customHeight="1" x14ac:dyDescent="0.25">
      <c r="A87" s="685"/>
      <c r="B87" s="686"/>
      <c r="C87" s="686"/>
      <c r="D87" s="686"/>
      <c r="E87" s="686"/>
      <c r="F87" s="686"/>
      <c r="G87" s="686"/>
      <c r="H87" s="686"/>
      <c r="I87" s="686"/>
      <c r="J87" s="686"/>
      <c r="K87" s="686"/>
      <c r="L87" s="686"/>
      <c r="M87" s="686"/>
      <c r="N87" s="686"/>
      <c r="O87" s="691"/>
    </row>
    <row r="88" spans="1:15" ht="21" customHeight="1" x14ac:dyDescent="0.25">
      <c r="A88" s="662" t="s">
        <v>818</v>
      </c>
      <c r="B88" s="663"/>
      <c r="C88" s="663"/>
      <c r="D88" s="725"/>
      <c r="E88" s="725"/>
      <c r="F88" s="725"/>
      <c r="G88" s="98"/>
      <c r="H88" s="663" t="s">
        <v>199</v>
      </c>
      <c r="I88" s="663"/>
      <c r="J88" s="663"/>
      <c r="K88" s="663"/>
      <c r="L88" s="655"/>
      <c r="M88" s="655"/>
      <c r="N88" s="655"/>
      <c r="O88" s="119"/>
    </row>
    <row r="89" spans="1:15" ht="5.25" customHeight="1" x14ac:dyDescent="0.25">
      <c r="A89" s="685"/>
      <c r="B89" s="686"/>
      <c r="C89" s="686"/>
      <c r="D89" s="686"/>
      <c r="E89" s="686"/>
      <c r="F89" s="686"/>
      <c r="G89" s="686"/>
      <c r="H89" s="686"/>
      <c r="I89" s="686"/>
      <c r="J89" s="686"/>
      <c r="K89" s="686"/>
      <c r="L89" s="686"/>
      <c r="M89" s="686"/>
      <c r="N89" s="686"/>
      <c r="O89" s="691"/>
    </row>
    <row r="90" spans="1:15" ht="21" customHeight="1" x14ac:dyDescent="0.25">
      <c r="A90" s="662" t="s">
        <v>198</v>
      </c>
      <c r="B90" s="663"/>
      <c r="C90" s="97"/>
      <c r="D90" s="664"/>
      <c r="E90" s="664"/>
      <c r="F90" s="664"/>
      <c r="G90" s="110"/>
      <c r="H90" s="663" t="s">
        <v>200</v>
      </c>
      <c r="I90" s="663"/>
      <c r="J90" s="663"/>
      <c r="K90" s="714"/>
      <c r="L90" s="703"/>
      <c r="M90" s="703"/>
      <c r="N90" s="703"/>
      <c r="O90" s="100"/>
    </row>
    <row r="91" spans="1:15" ht="6" customHeight="1" x14ac:dyDescent="0.25">
      <c r="A91" s="685"/>
      <c r="B91" s="686"/>
      <c r="C91" s="686"/>
      <c r="D91" s="686"/>
      <c r="E91" s="686"/>
      <c r="F91" s="686"/>
      <c r="G91" s="686"/>
      <c r="H91" s="686"/>
      <c r="I91" s="686"/>
      <c r="J91" s="686"/>
      <c r="K91" s="686"/>
      <c r="L91" s="686"/>
      <c r="M91" s="686"/>
      <c r="N91" s="686"/>
      <c r="O91" s="691"/>
    </row>
    <row r="92" spans="1:15" ht="21" customHeight="1" x14ac:dyDescent="0.25">
      <c r="A92" s="711" t="s">
        <v>201</v>
      </c>
      <c r="B92" s="715"/>
      <c r="C92" s="686" t="s">
        <v>202</v>
      </c>
      <c r="D92" s="686"/>
      <c r="E92" s="686"/>
      <c r="F92" s="655"/>
      <c r="G92" s="655"/>
      <c r="H92" s="655"/>
      <c r="I92" s="98"/>
      <c r="J92" s="663" t="s">
        <v>203</v>
      </c>
      <c r="K92" s="663"/>
      <c r="L92" s="733"/>
      <c r="M92" s="733"/>
      <c r="N92" s="733"/>
      <c r="O92" s="119"/>
    </row>
    <row r="93" spans="1:15" ht="5.0999999999999996" customHeight="1" x14ac:dyDescent="0.25">
      <c r="A93" s="685"/>
      <c r="B93" s="686"/>
      <c r="C93" s="686"/>
      <c r="D93" s="686"/>
      <c r="E93" s="686"/>
      <c r="F93" s="686"/>
      <c r="G93" s="686"/>
      <c r="H93" s="686"/>
      <c r="I93" s="686"/>
      <c r="J93" s="686"/>
      <c r="K93" s="686"/>
      <c r="L93" s="686"/>
      <c r="M93" s="686"/>
      <c r="N93" s="686"/>
      <c r="O93" s="691"/>
    </row>
    <row r="94" spans="1:15" ht="21" customHeight="1" x14ac:dyDescent="0.25">
      <c r="A94" s="101"/>
      <c r="B94" s="98"/>
      <c r="C94" s="686" t="s">
        <v>204</v>
      </c>
      <c r="D94" s="686"/>
      <c r="E94" s="686"/>
      <c r="F94" s="655"/>
      <c r="G94" s="655"/>
      <c r="H94" s="655"/>
      <c r="I94" s="98"/>
      <c r="J94" s="663" t="s">
        <v>203</v>
      </c>
      <c r="K94" s="663"/>
      <c r="L94" s="655"/>
      <c r="M94" s="655"/>
      <c r="N94" s="655"/>
      <c r="O94" s="119"/>
    </row>
    <row r="95" spans="1:15" ht="5.0999999999999996" customHeight="1" x14ac:dyDescent="0.25">
      <c r="A95" s="685"/>
      <c r="B95" s="686"/>
      <c r="C95" s="686"/>
      <c r="D95" s="686"/>
      <c r="E95" s="686"/>
      <c r="F95" s="686"/>
      <c r="G95" s="686"/>
      <c r="H95" s="686"/>
      <c r="I95" s="686"/>
      <c r="J95" s="686"/>
      <c r="K95" s="686"/>
      <c r="L95" s="686"/>
      <c r="M95" s="686"/>
      <c r="N95" s="686"/>
      <c r="O95" s="691"/>
    </row>
    <row r="96" spans="1:15" ht="21" customHeight="1" x14ac:dyDescent="0.25">
      <c r="A96" s="101"/>
      <c r="B96" s="98"/>
      <c r="C96" s="686" t="s">
        <v>205</v>
      </c>
      <c r="D96" s="686"/>
      <c r="E96" s="686"/>
      <c r="F96" s="655"/>
      <c r="G96" s="655"/>
      <c r="H96" s="655"/>
      <c r="I96" s="98"/>
      <c r="J96" s="663" t="s">
        <v>203</v>
      </c>
      <c r="K96" s="663"/>
      <c r="L96" s="655"/>
      <c r="M96" s="655"/>
      <c r="N96" s="655"/>
      <c r="O96" s="119"/>
    </row>
    <row r="97" spans="1:15" ht="5.25" customHeight="1" x14ac:dyDescent="0.25">
      <c r="A97" s="685"/>
      <c r="B97" s="686"/>
      <c r="C97" s="686"/>
      <c r="D97" s="686"/>
      <c r="E97" s="686"/>
      <c r="F97" s="686"/>
      <c r="G97" s="686"/>
      <c r="H97" s="686"/>
      <c r="I97" s="686"/>
      <c r="J97" s="686"/>
      <c r="K97" s="686"/>
      <c r="L97" s="686"/>
      <c r="M97" s="686"/>
      <c r="N97" s="686"/>
      <c r="O97" s="691"/>
    </row>
    <row r="98" spans="1:15" ht="21" customHeight="1" x14ac:dyDescent="0.25">
      <c r="A98" s="662" t="s">
        <v>206</v>
      </c>
      <c r="B98" s="663"/>
      <c r="C98" s="98"/>
      <c r="D98" s="655"/>
      <c r="E98" s="655"/>
      <c r="F98" s="655"/>
      <c r="G98" s="94"/>
      <c r="H98" s="97"/>
      <c r="I98" s="98"/>
      <c r="J98" s="98"/>
      <c r="K98" s="98"/>
      <c r="L98" s="98"/>
      <c r="M98" s="663"/>
      <c r="N98" s="663"/>
      <c r="O98" s="721"/>
    </row>
    <row r="99" spans="1:15" ht="5.0999999999999996" customHeight="1" x14ac:dyDescent="0.25">
      <c r="A99" s="685"/>
      <c r="B99" s="686"/>
      <c r="C99" s="686"/>
      <c r="D99" s="686"/>
      <c r="E99" s="686"/>
      <c r="F99" s="686"/>
      <c r="G99" s="686"/>
      <c r="H99" s="686"/>
      <c r="I99" s="686"/>
      <c r="J99" s="686"/>
      <c r="K99" s="686"/>
      <c r="L99" s="686"/>
      <c r="M99" s="686"/>
      <c r="N99" s="686"/>
      <c r="O99" s="691"/>
    </row>
    <row r="100" spans="1:15" ht="21" customHeight="1" x14ac:dyDescent="0.25">
      <c r="A100" s="662" t="s">
        <v>207</v>
      </c>
      <c r="B100" s="663"/>
      <c r="C100" s="98"/>
      <c r="D100" s="725"/>
      <c r="E100" s="725"/>
      <c r="F100" s="725"/>
      <c r="G100" s="94"/>
      <c r="H100" s="663" t="s">
        <v>208</v>
      </c>
      <c r="I100" s="663"/>
      <c r="J100" s="663"/>
      <c r="K100" s="663"/>
      <c r="L100" s="655"/>
      <c r="M100" s="655"/>
      <c r="N100" s="655"/>
      <c r="O100" s="100"/>
    </row>
    <row r="101" spans="1:15" ht="7.5" customHeight="1" x14ac:dyDescent="0.25">
      <c r="A101" s="121"/>
      <c r="B101" s="110"/>
      <c r="C101" s="722"/>
      <c r="D101" s="722"/>
      <c r="E101" s="723"/>
      <c r="F101" s="723"/>
      <c r="G101" s="723"/>
      <c r="H101" s="723"/>
      <c r="I101" s="723"/>
      <c r="J101" s="723"/>
      <c r="K101" s="723"/>
      <c r="L101" s="723"/>
      <c r="M101" s="723"/>
      <c r="N101" s="723"/>
      <c r="O101" s="724"/>
    </row>
    <row r="102" spans="1:15" ht="21" customHeight="1" x14ac:dyDescent="0.25">
      <c r="A102" s="662" t="s">
        <v>209</v>
      </c>
      <c r="B102" s="663"/>
      <c r="C102" s="663"/>
      <c r="D102" s="663"/>
      <c r="E102" s="663"/>
      <c r="F102" s="655"/>
      <c r="G102" s="655"/>
      <c r="H102" s="655"/>
      <c r="I102" s="98"/>
      <c r="J102" s="98"/>
      <c r="K102" s="98"/>
      <c r="L102" s="98"/>
      <c r="M102" s="98"/>
      <c r="N102" s="98"/>
      <c r="O102" s="100"/>
    </row>
    <row r="103" spans="1:15" ht="5.0999999999999996" customHeight="1" x14ac:dyDescent="0.25">
      <c r="A103" s="685"/>
      <c r="B103" s="686"/>
      <c r="C103" s="686"/>
      <c r="D103" s="686"/>
      <c r="E103" s="686"/>
      <c r="F103" s="686"/>
      <c r="G103" s="686"/>
      <c r="H103" s="686"/>
      <c r="I103" s="686"/>
      <c r="J103" s="686"/>
      <c r="K103" s="686"/>
      <c r="L103" s="686"/>
      <c r="M103" s="686"/>
      <c r="N103" s="686"/>
      <c r="O103" s="691"/>
    </row>
    <row r="104" spans="1:15" ht="21" customHeight="1" x14ac:dyDescent="0.25">
      <c r="A104" s="101" t="s">
        <v>210</v>
      </c>
      <c r="B104" s="655"/>
      <c r="C104" s="655"/>
      <c r="D104" s="655"/>
      <c r="E104" s="655"/>
      <c r="F104" s="655"/>
      <c r="G104" s="655"/>
      <c r="H104" s="655"/>
      <c r="I104" s="655"/>
      <c r="J104" s="655"/>
      <c r="K104" s="655"/>
      <c r="L104" s="655"/>
      <c r="M104" s="655"/>
      <c r="N104" s="655"/>
      <c r="O104" s="119"/>
    </row>
    <row r="105" spans="1:15" ht="5.0999999999999996" customHeight="1" x14ac:dyDescent="0.25">
      <c r="A105" s="685"/>
      <c r="B105" s="683"/>
      <c r="C105" s="683"/>
      <c r="D105" s="683"/>
      <c r="E105" s="683"/>
      <c r="F105" s="683"/>
      <c r="G105" s="683"/>
      <c r="H105" s="683"/>
      <c r="I105" s="683"/>
      <c r="J105" s="683"/>
      <c r="K105" s="683"/>
      <c r="L105" s="683"/>
      <c r="M105" s="683"/>
      <c r="N105" s="683"/>
      <c r="O105" s="691"/>
    </row>
    <row r="106" spans="1:15" ht="21" customHeight="1" x14ac:dyDescent="0.25">
      <c r="A106" s="101" t="s">
        <v>211</v>
      </c>
      <c r="B106" s="664"/>
      <c r="C106" s="664"/>
      <c r="D106" s="664"/>
      <c r="E106" s="664"/>
      <c r="F106" s="664"/>
      <c r="G106" s="664"/>
      <c r="H106" s="664"/>
      <c r="I106" s="664"/>
      <c r="J106" s="664"/>
      <c r="K106" s="664"/>
      <c r="L106" s="664"/>
      <c r="M106" s="664"/>
      <c r="N106" s="664"/>
      <c r="O106" s="119"/>
    </row>
    <row r="107" spans="1:15" ht="5.0999999999999996" customHeight="1" x14ac:dyDescent="0.25">
      <c r="A107" s="685"/>
      <c r="B107" s="683"/>
      <c r="C107" s="683"/>
      <c r="D107" s="683"/>
      <c r="E107" s="686"/>
      <c r="F107" s="686"/>
      <c r="G107" s="686"/>
      <c r="H107" s="686"/>
      <c r="I107" s="686"/>
      <c r="J107" s="686"/>
      <c r="K107" s="686"/>
      <c r="L107" s="686"/>
      <c r="M107" s="686"/>
      <c r="N107" s="686"/>
      <c r="O107" s="691"/>
    </row>
    <row r="108" spans="1:15" ht="21" customHeight="1" x14ac:dyDescent="0.25">
      <c r="A108" s="101" t="s">
        <v>212</v>
      </c>
      <c r="B108" s="726">
        <v>0</v>
      </c>
      <c r="C108" s="726"/>
      <c r="D108" s="726"/>
      <c r="E108" s="686"/>
      <c r="F108" s="686"/>
      <c r="G108" s="686"/>
      <c r="H108" s="686"/>
      <c r="I108" s="686"/>
      <c r="J108" s="686"/>
      <c r="K108" s="686"/>
      <c r="L108" s="686"/>
      <c r="M108" s="686"/>
      <c r="N108" s="686"/>
      <c r="O108" s="691"/>
    </row>
    <row r="109" spans="1:15" ht="9" customHeight="1" x14ac:dyDescent="0.25">
      <c r="A109" s="101"/>
      <c r="B109" s="124"/>
      <c r="C109" s="124"/>
      <c r="D109" s="124"/>
      <c r="E109" s="94"/>
      <c r="F109" s="94"/>
      <c r="G109" s="94"/>
      <c r="H109" s="94"/>
      <c r="I109" s="94"/>
      <c r="J109" s="94"/>
      <c r="K109" s="94"/>
      <c r="L109" s="94"/>
      <c r="M109" s="94"/>
      <c r="N109" s="94"/>
      <c r="O109" s="111"/>
    </row>
    <row r="110" spans="1:15" ht="21" customHeight="1" x14ac:dyDescent="0.25">
      <c r="A110" s="718" t="s">
        <v>218</v>
      </c>
      <c r="B110" s="719"/>
      <c r="C110" s="719"/>
      <c r="D110" s="719"/>
      <c r="E110" s="719"/>
      <c r="F110" s="719"/>
      <c r="G110" s="719"/>
      <c r="H110" s="719"/>
      <c r="I110" s="719"/>
      <c r="J110" s="719"/>
      <c r="K110" s="719"/>
      <c r="L110" s="719"/>
      <c r="M110" s="719"/>
      <c r="N110" s="719"/>
      <c r="O110" s="720"/>
    </row>
    <row r="111" spans="1:15" ht="6" customHeight="1" x14ac:dyDescent="0.25">
      <c r="A111" s="101"/>
      <c r="B111" s="124"/>
      <c r="C111" s="124"/>
      <c r="D111" s="124"/>
      <c r="E111" s="94"/>
      <c r="F111" s="94"/>
      <c r="G111" s="94"/>
      <c r="H111" s="94"/>
      <c r="I111" s="94"/>
      <c r="J111" s="94"/>
      <c r="K111" s="94"/>
      <c r="L111" s="94"/>
      <c r="M111" s="94"/>
      <c r="N111" s="94"/>
      <c r="O111" s="111"/>
    </row>
    <row r="112" spans="1:15" ht="23.25" customHeight="1" x14ac:dyDescent="0.25">
      <c r="A112" s="728" t="s">
        <v>1127</v>
      </c>
      <c r="B112" s="729"/>
      <c r="C112" s="729"/>
      <c r="D112" s="729"/>
      <c r="E112" s="94"/>
      <c r="F112" s="113"/>
      <c r="G112" s="94"/>
      <c r="H112" s="686" t="s">
        <v>145</v>
      </c>
      <c r="I112" s="686"/>
      <c r="J112" s="655"/>
      <c r="K112" s="655"/>
      <c r="L112" s="655"/>
      <c r="M112" s="655"/>
      <c r="N112" s="655"/>
      <c r="O112" s="111"/>
    </row>
    <row r="113" spans="1:15" ht="17.25" customHeight="1" x14ac:dyDescent="0.25">
      <c r="A113" s="728"/>
      <c r="B113" s="729"/>
      <c r="C113" s="729"/>
      <c r="D113" s="729"/>
      <c r="E113" s="94"/>
      <c r="F113" s="94"/>
      <c r="G113" s="94"/>
      <c r="H113" s="94"/>
      <c r="I113" s="94"/>
      <c r="J113" s="94"/>
      <c r="K113" s="94"/>
      <c r="L113" s="94"/>
      <c r="M113" s="94"/>
      <c r="N113" s="94"/>
      <c r="O113" s="111"/>
    </row>
    <row r="114" spans="1:15" ht="26.25" customHeight="1" x14ac:dyDescent="0.25">
      <c r="A114" s="662" t="s">
        <v>1128</v>
      </c>
      <c r="B114" s="663"/>
      <c r="C114" s="663"/>
      <c r="D114" s="663"/>
      <c r="E114" s="94"/>
      <c r="F114" s="363"/>
      <c r="G114" s="94"/>
      <c r="H114" s="686" t="s">
        <v>145</v>
      </c>
      <c r="I114" s="686"/>
      <c r="J114" s="655"/>
      <c r="K114" s="655"/>
      <c r="L114" s="655"/>
      <c r="M114" s="655"/>
      <c r="N114" s="655"/>
      <c r="O114" s="111"/>
    </row>
    <row r="115" spans="1:15" ht="13.5" customHeight="1" x14ac:dyDescent="0.25">
      <c r="A115" s="662"/>
      <c r="B115" s="663"/>
      <c r="C115" s="663"/>
      <c r="D115" s="663"/>
      <c r="E115" s="94"/>
      <c r="F115" s="94"/>
      <c r="G115" s="94"/>
      <c r="H115" s="94"/>
      <c r="I115" s="94"/>
      <c r="J115" s="94"/>
      <c r="K115" s="94"/>
      <c r="L115" s="94"/>
      <c r="M115" s="94"/>
      <c r="N115" s="94"/>
      <c r="O115" s="111"/>
    </row>
    <row r="116" spans="1:15" ht="25.5" customHeight="1" x14ac:dyDescent="0.25">
      <c r="A116" s="662" t="s">
        <v>1129</v>
      </c>
      <c r="B116" s="663"/>
      <c r="C116" s="663"/>
      <c r="D116" s="663"/>
      <c r="E116" s="94"/>
      <c r="F116" s="363"/>
      <c r="G116" s="94"/>
      <c r="H116" s="686" t="s">
        <v>145</v>
      </c>
      <c r="I116" s="686"/>
      <c r="J116" s="655"/>
      <c r="K116" s="655"/>
      <c r="L116" s="655"/>
      <c r="M116" s="655"/>
      <c r="N116" s="655"/>
      <c r="O116" s="111"/>
    </row>
    <row r="117" spans="1:15" ht="10.5" customHeight="1" x14ac:dyDescent="0.25">
      <c r="A117" s="101"/>
      <c r="B117" s="124"/>
      <c r="C117" s="124"/>
      <c r="D117" s="124"/>
      <c r="E117" s="94"/>
      <c r="F117" s="94"/>
      <c r="G117" s="94"/>
      <c r="H117" s="94"/>
      <c r="I117" s="94"/>
      <c r="J117" s="94"/>
      <c r="K117" s="94"/>
      <c r="L117" s="94"/>
      <c r="M117" s="94"/>
      <c r="N117" s="94"/>
      <c r="O117" s="111"/>
    </row>
    <row r="118" spans="1:15" ht="25.5" customHeight="1" x14ac:dyDescent="0.25">
      <c r="A118" s="662" t="s">
        <v>219</v>
      </c>
      <c r="B118" s="663"/>
      <c r="C118" s="663"/>
      <c r="D118" s="663"/>
      <c r="E118" s="94"/>
      <c r="F118" s="363"/>
      <c r="G118" s="94"/>
      <c r="H118" s="686" t="s">
        <v>145</v>
      </c>
      <c r="I118" s="686"/>
      <c r="J118" s="655"/>
      <c r="K118" s="655"/>
      <c r="L118" s="655"/>
      <c r="M118" s="655"/>
      <c r="N118" s="655"/>
      <c r="O118" s="111"/>
    </row>
    <row r="119" spans="1:15" ht="12.75" customHeight="1" x14ac:dyDescent="0.25">
      <c r="A119" s="101"/>
      <c r="B119" s="124"/>
      <c r="C119" s="124"/>
      <c r="D119" s="124"/>
      <c r="E119" s="94"/>
      <c r="F119" s="94"/>
      <c r="G119" s="94"/>
      <c r="H119" s="94"/>
      <c r="I119" s="94"/>
      <c r="J119" s="94"/>
      <c r="K119" s="94"/>
      <c r="L119" s="94"/>
      <c r="M119" s="94"/>
      <c r="N119" s="94"/>
      <c r="O119" s="111"/>
    </row>
    <row r="120" spans="1:15" ht="24.75" customHeight="1" x14ac:dyDescent="0.25">
      <c r="A120" s="662" t="s">
        <v>1132</v>
      </c>
      <c r="B120" s="663"/>
      <c r="C120" s="663"/>
      <c r="D120" s="663"/>
      <c r="E120" s="94"/>
      <c r="F120" s="363"/>
      <c r="G120" s="94"/>
      <c r="H120" s="686" t="s">
        <v>145</v>
      </c>
      <c r="I120" s="686"/>
      <c r="J120" s="655"/>
      <c r="K120" s="655"/>
      <c r="L120" s="655"/>
      <c r="M120" s="655"/>
      <c r="N120" s="655"/>
      <c r="O120" s="111"/>
    </row>
    <row r="121" spans="1:15" ht="8.25" customHeight="1" x14ac:dyDescent="0.25">
      <c r="A121" s="106"/>
      <c r="B121" s="107"/>
      <c r="C121" s="107"/>
      <c r="D121" s="107"/>
      <c r="E121" s="94"/>
      <c r="F121" s="94"/>
      <c r="G121" s="94"/>
      <c r="H121" s="94"/>
      <c r="I121" s="94"/>
      <c r="J121" s="94"/>
      <c r="K121" s="94"/>
      <c r="L121" s="94"/>
      <c r="M121" s="94"/>
      <c r="N121" s="94"/>
      <c r="O121" s="111"/>
    </row>
    <row r="122" spans="1:15" ht="24" customHeight="1" x14ac:dyDescent="0.25">
      <c r="A122" s="662" t="s">
        <v>1131</v>
      </c>
      <c r="B122" s="663"/>
      <c r="C122" s="663"/>
      <c r="D122" s="663"/>
      <c r="E122" s="94"/>
      <c r="F122" s="363"/>
      <c r="G122" s="94"/>
      <c r="H122" s="686" t="s">
        <v>145</v>
      </c>
      <c r="I122" s="686"/>
      <c r="J122" s="655"/>
      <c r="K122" s="655"/>
      <c r="L122" s="655"/>
      <c r="M122" s="655"/>
      <c r="N122" s="655"/>
      <c r="O122" s="111"/>
    </row>
    <row r="123" spans="1:15" ht="12" customHeight="1" x14ac:dyDescent="0.25">
      <c r="A123" s="106"/>
      <c r="B123" s="107"/>
      <c r="C123" s="107"/>
      <c r="D123" s="107"/>
      <c r="E123" s="94"/>
      <c r="F123" s="94"/>
      <c r="G123" s="94"/>
      <c r="H123" s="94"/>
      <c r="I123" s="94"/>
      <c r="J123" s="94"/>
      <c r="K123" s="94"/>
      <c r="L123" s="94"/>
      <c r="M123" s="94"/>
      <c r="N123" s="94"/>
      <c r="O123" s="111"/>
    </row>
    <row r="124" spans="1:15" ht="24.75" customHeight="1" x14ac:dyDescent="0.25">
      <c r="A124" s="662" t="s">
        <v>221</v>
      </c>
      <c r="B124" s="663"/>
      <c r="C124" s="663"/>
      <c r="D124" s="663"/>
      <c r="E124" s="663"/>
      <c r="F124" s="363"/>
      <c r="G124" s="94"/>
      <c r="H124" s="686" t="s">
        <v>145</v>
      </c>
      <c r="I124" s="686"/>
      <c r="J124" s="655"/>
      <c r="K124" s="655"/>
      <c r="L124" s="655"/>
      <c r="M124" s="655"/>
      <c r="N124" s="655"/>
      <c r="O124" s="111"/>
    </row>
    <row r="125" spans="1:15" ht="9.75" customHeight="1" x14ac:dyDescent="0.25">
      <c r="A125" s="365"/>
      <c r="B125" s="366"/>
      <c r="C125" s="366"/>
      <c r="D125" s="366"/>
      <c r="E125" s="364"/>
      <c r="F125" s="364"/>
      <c r="G125" s="364"/>
      <c r="H125" s="364"/>
      <c r="I125" s="364"/>
      <c r="J125" s="364"/>
      <c r="K125" s="364"/>
      <c r="L125" s="364"/>
      <c r="M125" s="364"/>
      <c r="N125" s="364"/>
      <c r="O125" s="367"/>
    </row>
    <row r="126" spans="1:15" ht="26.25" customHeight="1" x14ac:dyDescent="0.25">
      <c r="A126" s="728" t="s">
        <v>1133</v>
      </c>
      <c r="B126" s="729"/>
      <c r="C126" s="729"/>
      <c r="D126" s="729"/>
      <c r="E126" s="729"/>
      <c r="F126" s="363"/>
      <c r="G126" s="364"/>
      <c r="H126" s="686" t="s">
        <v>145</v>
      </c>
      <c r="I126" s="686"/>
      <c r="J126" s="655"/>
      <c r="K126" s="655"/>
      <c r="L126" s="655"/>
      <c r="M126" s="655"/>
      <c r="N126" s="655"/>
      <c r="O126" s="367"/>
    </row>
    <row r="127" spans="1:15" ht="9.75" customHeight="1" x14ac:dyDescent="0.25">
      <c r="A127" s="365"/>
      <c r="B127" s="366"/>
      <c r="C127" s="366"/>
      <c r="D127" s="366"/>
      <c r="E127" s="364"/>
      <c r="F127" s="364"/>
      <c r="G127" s="364"/>
      <c r="H127" s="364"/>
      <c r="I127" s="364"/>
      <c r="J127" s="364"/>
      <c r="K127" s="364"/>
      <c r="L127" s="364"/>
      <c r="M127" s="364"/>
      <c r="N127" s="364"/>
      <c r="O127" s="367"/>
    </row>
    <row r="128" spans="1:15" ht="24.75" customHeight="1" x14ac:dyDescent="0.25">
      <c r="A128" s="662" t="s">
        <v>1130</v>
      </c>
      <c r="B128" s="663"/>
      <c r="C128" s="663"/>
      <c r="D128" s="663"/>
      <c r="E128" s="94"/>
      <c r="F128" s="363"/>
      <c r="G128" s="94"/>
      <c r="H128" s="686" t="s">
        <v>145</v>
      </c>
      <c r="I128" s="686"/>
      <c r="J128" s="655"/>
      <c r="K128" s="655"/>
      <c r="L128" s="655"/>
      <c r="M128" s="655"/>
      <c r="N128" s="655"/>
      <c r="O128" s="111"/>
    </row>
    <row r="129" spans="1:15" ht="4.5" customHeight="1" x14ac:dyDescent="0.25">
      <c r="A129" s="106"/>
      <c r="B129" s="107"/>
      <c r="C129" s="107"/>
      <c r="D129" s="107"/>
      <c r="E129" s="94"/>
      <c r="F129" s="94"/>
      <c r="G129" s="94"/>
      <c r="H129" s="94"/>
      <c r="I129" s="94"/>
      <c r="J129" s="94"/>
      <c r="K129" s="94"/>
      <c r="L129" s="94"/>
      <c r="M129" s="94"/>
      <c r="N129" s="94"/>
      <c r="O129" s="111"/>
    </row>
    <row r="130" spans="1:15" ht="5.0999999999999996" customHeight="1" thickBot="1" x14ac:dyDescent="0.3">
      <c r="A130" s="102"/>
      <c r="B130" s="103"/>
      <c r="C130" s="103"/>
      <c r="D130" s="103"/>
      <c r="E130" s="103"/>
      <c r="F130" s="103"/>
      <c r="G130" s="103"/>
      <c r="H130" s="103"/>
      <c r="I130" s="103"/>
      <c r="J130" s="104"/>
      <c r="K130" s="103"/>
      <c r="L130" s="103"/>
      <c r="M130" s="103"/>
      <c r="N130" s="103"/>
      <c r="O130" s="105"/>
    </row>
  </sheetData>
  <sheetProtection formatCells="0" formatRows="0" insertRows="0" insertHyperlinks="0" sort="0" autoFilter="0" pivotTables="0"/>
  <mergeCells count="263">
    <mergeCell ref="H114:I114"/>
    <mergeCell ref="H116:I116"/>
    <mergeCell ref="H118:I118"/>
    <mergeCell ref="H120:I120"/>
    <mergeCell ref="H122:I122"/>
    <mergeCell ref="C9:H9"/>
    <mergeCell ref="A9:B9"/>
    <mergeCell ref="A73:O73"/>
    <mergeCell ref="A74:C74"/>
    <mergeCell ref="D74:O74"/>
    <mergeCell ref="A116:D116"/>
    <mergeCell ref="A118:D118"/>
    <mergeCell ref="A120:D120"/>
    <mergeCell ref="A122:D122"/>
    <mergeCell ref="J94:K94"/>
    <mergeCell ref="J96:K96"/>
    <mergeCell ref="L92:N92"/>
    <mergeCell ref="L94:N94"/>
    <mergeCell ref="L96:N96"/>
    <mergeCell ref="D98:F98"/>
    <mergeCell ref="H90:K90"/>
    <mergeCell ref="L90:N90"/>
    <mergeCell ref="D80:F80"/>
    <mergeCell ref="D90:F90"/>
    <mergeCell ref="H86:K86"/>
    <mergeCell ref="H82:K82"/>
    <mergeCell ref="L86:N86"/>
    <mergeCell ref="L82:N82"/>
    <mergeCell ref="A83:O83"/>
    <mergeCell ref="A128:D128"/>
    <mergeCell ref="A124:E124"/>
    <mergeCell ref="A126:E126"/>
    <mergeCell ref="A112:D113"/>
    <mergeCell ref="A114:D115"/>
    <mergeCell ref="J122:N122"/>
    <mergeCell ref="J126:N126"/>
    <mergeCell ref="J128:N128"/>
    <mergeCell ref="H126:I126"/>
    <mergeCell ref="H128:I128"/>
    <mergeCell ref="J112:N112"/>
    <mergeCell ref="J114:N114"/>
    <mergeCell ref="J116:N116"/>
    <mergeCell ref="J118:N118"/>
    <mergeCell ref="J120:N120"/>
    <mergeCell ref="H124:I124"/>
    <mergeCell ref="J124:N124"/>
    <mergeCell ref="H112:I112"/>
    <mergeCell ref="A95:O95"/>
    <mergeCell ref="C96:E96"/>
    <mergeCell ref="A97:O97"/>
    <mergeCell ref="A98:B98"/>
    <mergeCell ref="M98:O98"/>
    <mergeCell ref="F96:H96"/>
    <mergeCell ref="A75:O75"/>
    <mergeCell ref="A76:B76"/>
    <mergeCell ref="G76:H76"/>
    <mergeCell ref="I76:K76"/>
    <mergeCell ref="L76:N76"/>
    <mergeCell ref="D76:E76"/>
    <mergeCell ref="A91:O91"/>
    <mergeCell ref="C92:E92"/>
    <mergeCell ref="A93:O93"/>
    <mergeCell ref="C94:E94"/>
    <mergeCell ref="A92:B92"/>
    <mergeCell ref="F92:H92"/>
    <mergeCell ref="F94:H94"/>
    <mergeCell ref="J92:K92"/>
    <mergeCell ref="A89:O89"/>
    <mergeCell ref="A90:B90"/>
    <mergeCell ref="I84:O84"/>
    <mergeCell ref="A85:O85"/>
    <mergeCell ref="A110:O110"/>
    <mergeCell ref="A103:O103"/>
    <mergeCell ref="A105:O105"/>
    <mergeCell ref="A102:E102"/>
    <mergeCell ref="F102:H102"/>
    <mergeCell ref="B104:N104"/>
    <mergeCell ref="A99:O99"/>
    <mergeCell ref="A100:B100"/>
    <mergeCell ref="C101:D101"/>
    <mergeCell ref="E101:O101"/>
    <mergeCell ref="D100:F100"/>
    <mergeCell ref="H100:K100"/>
    <mergeCell ref="L100:N100"/>
    <mergeCell ref="A107:O107"/>
    <mergeCell ref="B108:D108"/>
    <mergeCell ref="E108:O108"/>
    <mergeCell ref="B106:N106"/>
    <mergeCell ref="A77:O77"/>
    <mergeCell ref="A78:O78"/>
    <mergeCell ref="A79:O79"/>
    <mergeCell ref="A80:C80"/>
    <mergeCell ref="M80:O80"/>
    <mergeCell ref="A81:O81"/>
    <mergeCell ref="H88:K88"/>
    <mergeCell ref="L88:N88"/>
    <mergeCell ref="A87:O87"/>
    <mergeCell ref="A88:C88"/>
    <mergeCell ref="A86:B86"/>
    <mergeCell ref="A84:B84"/>
    <mergeCell ref="A82:B82"/>
    <mergeCell ref="D82:F82"/>
    <mergeCell ref="D84:F84"/>
    <mergeCell ref="D86:F86"/>
    <mergeCell ref="D88:F88"/>
    <mergeCell ref="E70:O70"/>
    <mergeCell ref="A71:O71"/>
    <mergeCell ref="A72:B72"/>
    <mergeCell ref="G72:O72"/>
    <mergeCell ref="C65:E65"/>
    <mergeCell ref="I65:K65"/>
    <mergeCell ref="C66:E66"/>
    <mergeCell ref="I66:K66"/>
    <mergeCell ref="A67:O67"/>
    <mergeCell ref="A68:B68"/>
    <mergeCell ref="G68:H68"/>
    <mergeCell ref="I68:K68"/>
    <mergeCell ref="L68:N68"/>
    <mergeCell ref="D68:E68"/>
    <mergeCell ref="D72:E72"/>
    <mergeCell ref="A69:O69"/>
    <mergeCell ref="A70:D70"/>
    <mergeCell ref="A61:O61"/>
    <mergeCell ref="A62:B66"/>
    <mergeCell ref="C62:E62"/>
    <mergeCell ref="G62:H66"/>
    <mergeCell ref="I62:K62"/>
    <mergeCell ref="M62:O66"/>
    <mergeCell ref="C63:E63"/>
    <mergeCell ref="I63:K63"/>
    <mergeCell ref="C64:E64"/>
    <mergeCell ref="I64:K64"/>
    <mergeCell ref="C58:E58"/>
    <mergeCell ref="I58:K58"/>
    <mergeCell ref="C59:E59"/>
    <mergeCell ref="I59:K59"/>
    <mergeCell ref="C60:E60"/>
    <mergeCell ref="I60:K60"/>
    <mergeCell ref="C54:E54"/>
    <mergeCell ref="I54:K54"/>
    <mergeCell ref="A55:O55"/>
    <mergeCell ref="A56:B60"/>
    <mergeCell ref="C56:E56"/>
    <mergeCell ref="G56:H60"/>
    <mergeCell ref="I56:K56"/>
    <mergeCell ref="M56:O60"/>
    <mergeCell ref="C57:E57"/>
    <mergeCell ref="I57:K57"/>
    <mergeCell ref="I50:K50"/>
    <mergeCell ref="C51:E51"/>
    <mergeCell ref="I51:K51"/>
    <mergeCell ref="C52:E52"/>
    <mergeCell ref="I52:K52"/>
    <mergeCell ref="C53:E53"/>
    <mergeCell ref="I53:K53"/>
    <mergeCell ref="A46:O46"/>
    <mergeCell ref="A47:O47"/>
    <mergeCell ref="A48:B54"/>
    <mergeCell ref="C48:E48"/>
    <mergeCell ref="G48:H54"/>
    <mergeCell ref="I48:K48"/>
    <mergeCell ref="M48:O54"/>
    <mergeCell ref="C49:E49"/>
    <mergeCell ref="I49:K49"/>
    <mergeCell ref="C50:E50"/>
    <mergeCell ref="A44:O44"/>
    <mergeCell ref="A45:C45"/>
    <mergeCell ref="D45:E45"/>
    <mergeCell ref="F45:H45"/>
    <mergeCell ref="I45:L45"/>
    <mergeCell ref="A40:O40"/>
    <mergeCell ref="A41:B41"/>
    <mergeCell ref="C41:E41"/>
    <mergeCell ref="F41:O41"/>
    <mergeCell ref="A42:O42"/>
    <mergeCell ref="G43:H43"/>
    <mergeCell ref="A43:C43"/>
    <mergeCell ref="D43:E43"/>
    <mergeCell ref="I43:K43"/>
    <mergeCell ref="L43:N43"/>
    <mergeCell ref="M45:N45"/>
    <mergeCell ref="A38:O38"/>
    <mergeCell ref="A39:B39"/>
    <mergeCell ref="C39:E39"/>
    <mergeCell ref="F39:H39"/>
    <mergeCell ref="I39:K39"/>
    <mergeCell ref="A35:B35"/>
    <mergeCell ref="C35:N35"/>
    <mergeCell ref="A36:O36"/>
    <mergeCell ref="A33:B33"/>
    <mergeCell ref="C33:E33"/>
    <mergeCell ref="F33:H33"/>
    <mergeCell ref="I33:K33"/>
    <mergeCell ref="A34:O34"/>
    <mergeCell ref="L33:N33"/>
    <mergeCell ref="L39:N39"/>
    <mergeCell ref="C37:E37"/>
    <mergeCell ref="A37:B37"/>
    <mergeCell ref="A30:O30"/>
    <mergeCell ref="A31:B31"/>
    <mergeCell ref="A32:O32"/>
    <mergeCell ref="D31:E31"/>
    <mergeCell ref="G31:K31"/>
    <mergeCell ref="L31:N31"/>
    <mergeCell ref="A28:O28"/>
    <mergeCell ref="A29:B29"/>
    <mergeCell ref="C29:E29"/>
    <mergeCell ref="G29:H29"/>
    <mergeCell ref="I29:K29"/>
    <mergeCell ref="L29:O29"/>
    <mergeCell ref="A25:B25"/>
    <mergeCell ref="A26:O26"/>
    <mergeCell ref="A27:B27"/>
    <mergeCell ref="N27:O27"/>
    <mergeCell ref="G25:K25"/>
    <mergeCell ref="A22:O22"/>
    <mergeCell ref="A23:B23"/>
    <mergeCell ref="A24:O24"/>
    <mergeCell ref="A18:O18"/>
    <mergeCell ref="A19:O19"/>
    <mergeCell ref="A20:O20"/>
    <mergeCell ref="A21:B21"/>
    <mergeCell ref="C21:H21"/>
    <mergeCell ref="I21:K21"/>
    <mergeCell ref="L21:O21"/>
    <mergeCell ref="L23:N23"/>
    <mergeCell ref="L25:N25"/>
    <mergeCell ref="G27:K27"/>
    <mergeCell ref="D23:E23"/>
    <mergeCell ref="D25:E25"/>
    <mergeCell ref="D27:E27"/>
    <mergeCell ref="G23:K23"/>
    <mergeCell ref="A15:B15"/>
    <mergeCell ref="C15:H15"/>
    <mergeCell ref="I15:J15"/>
    <mergeCell ref="K15:O15"/>
    <mergeCell ref="A16:O16"/>
    <mergeCell ref="A17:B17"/>
    <mergeCell ref="C17:H17"/>
    <mergeCell ref="I17:J17"/>
    <mergeCell ref="K17:O17"/>
    <mergeCell ref="A12:O12"/>
    <mergeCell ref="A13:B13"/>
    <mergeCell ref="C13:H13"/>
    <mergeCell ref="I13:J13"/>
    <mergeCell ref="K13:O13"/>
    <mergeCell ref="A14:O14"/>
    <mergeCell ref="A11:B11"/>
    <mergeCell ref="C11:H11"/>
    <mergeCell ref="I11:J11"/>
    <mergeCell ref="K11:O11"/>
    <mergeCell ref="A5:H5"/>
    <mergeCell ref="I5:J5"/>
    <mergeCell ref="K5:O5"/>
    <mergeCell ref="A6:O6"/>
    <mergeCell ref="A7:B7"/>
    <mergeCell ref="C7:O7"/>
    <mergeCell ref="A1:B3"/>
    <mergeCell ref="C1:L3"/>
    <mergeCell ref="M1:O1"/>
    <mergeCell ref="M2:O2"/>
    <mergeCell ref="M3:O3"/>
    <mergeCell ref="A4:O4"/>
  </mergeCell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0000000}">
          <x14:formula1>
            <xm:f>Hoja1!$C$3:$C$4</xm:f>
          </x14:formula1>
          <xm:sqref>D23:E23 D25:E25 D27:E27 D31:E31 D43:E43 D68:E68 D72:E72 D76:E76 D84 D80 D88 F92:H92 F94:H94 F96:H96 D98:F98 D100:F100 F102:H102 F112 F114 F116 F118 F120 F122 F124 F126 F128</xm:sqref>
        </x14:dataValidation>
        <x14:dataValidation type="list" allowBlank="1" showInputMessage="1" showErrorMessage="1" xr:uid="{00000000-0002-0000-0200-000001000000}">
          <x14:formula1>
            <xm:f>Hoja1!$A$18:$A$21</xm:f>
          </x14:formula1>
          <xm:sqref>C37:E37</xm:sqref>
        </x14:dataValidation>
        <x14:dataValidation type="list" allowBlank="1" showInputMessage="1" showErrorMessage="1" xr:uid="{00000000-0002-0000-0200-000002000000}">
          <x14:formula1>
            <xm:f>Hoja1!$A$44:$A$45</xm:f>
          </x14:formula1>
          <xm:sqref>F48:F54 F56:F60 F62:F66</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tabColor theme="8" tint="-0.249977111117893"/>
    <pageSetUpPr fitToPage="1"/>
  </sheetPr>
  <dimension ref="A1:R223"/>
  <sheetViews>
    <sheetView showGridLines="0" view="pageBreakPreview" zoomScaleNormal="110" zoomScaleSheetLayoutView="100" workbookViewId="0">
      <selection activeCell="A12" sqref="A12:R12"/>
    </sheetView>
  </sheetViews>
  <sheetFormatPr baseColWidth="10" defaultColWidth="10.85546875" defaultRowHeight="12.75" x14ac:dyDescent="0.25"/>
  <cols>
    <col min="1" max="1" width="12.7109375" style="139" customWidth="1"/>
    <col min="2" max="2" width="12.140625" style="139" customWidth="1"/>
    <col min="3" max="3" width="6.42578125" style="139" customWidth="1"/>
    <col min="4" max="4" width="7" style="139" customWidth="1"/>
    <col min="5" max="5" width="8.85546875" style="139" customWidth="1"/>
    <col min="6" max="6" width="7.140625" style="139" customWidth="1"/>
    <col min="7" max="8" width="8" style="139" customWidth="1"/>
    <col min="9" max="17" width="5" style="139" customWidth="1"/>
    <col min="18" max="18" width="12.140625" style="139" customWidth="1"/>
    <col min="19" max="256" width="10.85546875" style="139"/>
    <col min="257" max="257" width="12.7109375" style="139" customWidth="1"/>
    <col min="258" max="258" width="12.140625" style="139" customWidth="1"/>
    <col min="259" max="259" width="6.42578125" style="139" customWidth="1"/>
    <col min="260" max="260" width="7" style="139" customWidth="1"/>
    <col min="261" max="261" width="8.85546875" style="139" customWidth="1"/>
    <col min="262" max="262" width="7.140625" style="139" customWidth="1"/>
    <col min="263" max="264" width="8" style="139" customWidth="1"/>
    <col min="265" max="273" width="5" style="139" customWidth="1"/>
    <col min="274" max="274" width="12.140625" style="139" customWidth="1"/>
    <col min="275" max="512" width="10.85546875" style="139"/>
    <col min="513" max="513" width="12.7109375" style="139" customWidth="1"/>
    <col min="514" max="514" width="12.140625" style="139" customWidth="1"/>
    <col min="515" max="515" width="6.42578125" style="139" customWidth="1"/>
    <col min="516" max="516" width="7" style="139" customWidth="1"/>
    <col min="517" max="517" width="8.85546875" style="139" customWidth="1"/>
    <col min="518" max="518" width="7.140625" style="139" customWidth="1"/>
    <col min="519" max="520" width="8" style="139" customWidth="1"/>
    <col min="521" max="529" width="5" style="139" customWidth="1"/>
    <col min="530" max="530" width="12.140625" style="139" customWidth="1"/>
    <col min="531" max="768" width="10.85546875" style="139"/>
    <col min="769" max="769" width="12.7109375" style="139" customWidth="1"/>
    <col min="770" max="770" width="12.140625" style="139" customWidth="1"/>
    <col min="771" max="771" width="6.42578125" style="139" customWidth="1"/>
    <col min="772" max="772" width="7" style="139" customWidth="1"/>
    <col min="773" max="773" width="8.85546875" style="139" customWidth="1"/>
    <col min="774" max="774" width="7.140625" style="139" customWidth="1"/>
    <col min="775" max="776" width="8" style="139" customWidth="1"/>
    <col min="777" max="785" width="5" style="139" customWidth="1"/>
    <col min="786" max="786" width="12.140625" style="139" customWidth="1"/>
    <col min="787" max="1024" width="10.85546875" style="139"/>
    <col min="1025" max="1025" width="12.7109375" style="139" customWidth="1"/>
    <col min="1026" max="1026" width="12.140625" style="139" customWidth="1"/>
    <col min="1027" max="1027" width="6.42578125" style="139" customWidth="1"/>
    <col min="1028" max="1028" width="7" style="139" customWidth="1"/>
    <col min="1029" max="1029" width="8.85546875" style="139" customWidth="1"/>
    <col min="1030" max="1030" width="7.140625" style="139" customWidth="1"/>
    <col min="1031" max="1032" width="8" style="139" customWidth="1"/>
    <col min="1033" max="1041" width="5" style="139" customWidth="1"/>
    <col min="1042" max="1042" width="12.140625" style="139" customWidth="1"/>
    <col min="1043" max="1280" width="10.85546875" style="139"/>
    <col min="1281" max="1281" width="12.7109375" style="139" customWidth="1"/>
    <col min="1282" max="1282" width="12.140625" style="139" customWidth="1"/>
    <col min="1283" max="1283" width="6.42578125" style="139" customWidth="1"/>
    <col min="1284" max="1284" width="7" style="139" customWidth="1"/>
    <col min="1285" max="1285" width="8.85546875" style="139" customWidth="1"/>
    <col min="1286" max="1286" width="7.140625" style="139" customWidth="1"/>
    <col min="1287" max="1288" width="8" style="139" customWidth="1"/>
    <col min="1289" max="1297" width="5" style="139" customWidth="1"/>
    <col min="1298" max="1298" width="12.140625" style="139" customWidth="1"/>
    <col min="1299" max="1536" width="10.85546875" style="139"/>
    <col min="1537" max="1537" width="12.7109375" style="139" customWidth="1"/>
    <col min="1538" max="1538" width="12.140625" style="139" customWidth="1"/>
    <col min="1539" max="1539" width="6.42578125" style="139" customWidth="1"/>
    <col min="1540" max="1540" width="7" style="139" customWidth="1"/>
    <col min="1541" max="1541" width="8.85546875" style="139" customWidth="1"/>
    <col min="1542" max="1542" width="7.140625" style="139" customWidth="1"/>
    <col min="1543" max="1544" width="8" style="139" customWidth="1"/>
    <col min="1545" max="1553" width="5" style="139" customWidth="1"/>
    <col min="1554" max="1554" width="12.140625" style="139" customWidth="1"/>
    <col min="1555" max="1792" width="10.85546875" style="139"/>
    <col min="1793" max="1793" width="12.7109375" style="139" customWidth="1"/>
    <col min="1794" max="1794" width="12.140625" style="139" customWidth="1"/>
    <col min="1795" max="1795" width="6.42578125" style="139" customWidth="1"/>
    <col min="1796" max="1796" width="7" style="139" customWidth="1"/>
    <col min="1797" max="1797" width="8.85546875" style="139" customWidth="1"/>
    <col min="1798" max="1798" width="7.140625" style="139" customWidth="1"/>
    <col min="1799" max="1800" width="8" style="139" customWidth="1"/>
    <col min="1801" max="1809" width="5" style="139" customWidth="1"/>
    <col min="1810" max="1810" width="12.140625" style="139" customWidth="1"/>
    <col min="1811" max="2048" width="10.85546875" style="139"/>
    <col min="2049" max="2049" width="12.7109375" style="139" customWidth="1"/>
    <col min="2050" max="2050" width="12.140625" style="139" customWidth="1"/>
    <col min="2051" max="2051" width="6.42578125" style="139" customWidth="1"/>
    <col min="2052" max="2052" width="7" style="139" customWidth="1"/>
    <col min="2053" max="2053" width="8.85546875" style="139" customWidth="1"/>
    <col min="2054" max="2054" width="7.140625" style="139" customWidth="1"/>
    <col min="2055" max="2056" width="8" style="139" customWidth="1"/>
    <col min="2057" max="2065" width="5" style="139" customWidth="1"/>
    <col min="2066" max="2066" width="12.140625" style="139" customWidth="1"/>
    <col min="2067" max="2304" width="10.85546875" style="139"/>
    <col min="2305" max="2305" width="12.7109375" style="139" customWidth="1"/>
    <col min="2306" max="2306" width="12.140625" style="139" customWidth="1"/>
    <col min="2307" max="2307" width="6.42578125" style="139" customWidth="1"/>
    <col min="2308" max="2308" width="7" style="139" customWidth="1"/>
    <col min="2309" max="2309" width="8.85546875" style="139" customWidth="1"/>
    <col min="2310" max="2310" width="7.140625" style="139" customWidth="1"/>
    <col min="2311" max="2312" width="8" style="139" customWidth="1"/>
    <col min="2313" max="2321" width="5" style="139" customWidth="1"/>
    <col min="2322" max="2322" width="12.140625" style="139" customWidth="1"/>
    <col min="2323" max="2560" width="10.85546875" style="139"/>
    <col min="2561" max="2561" width="12.7109375" style="139" customWidth="1"/>
    <col min="2562" max="2562" width="12.140625" style="139" customWidth="1"/>
    <col min="2563" max="2563" width="6.42578125" style="139" customWidth="1"/>
    <col min="2564" max="2564" width="7" style="139" customWidth="1"/>
    <col min="2565" max="2565" width="8.85546875" style="139" customWidth="1"/>
    <col min="2566" max="2566" width="7.140625" style="139" customWidth="1"/>
    <col min="2567" max="2568" width="8" style="139" customWidth="1"/>
    <col min="2569" max="2577" width="5" style="139" customWidth="1"/>
    <col min="2578" max="2578" width="12.140625" style="139" customWidth="1"/>
    <col min="2579" max="2816" width="10.85546875" style="139"/>
    <col min="2817" max="2817" width="12.7109375" style="139" customWidth="1"/>
    <col min="2818" max="2818" width="12.140625" style="139" customWidth="1"/>
    <col min="2819" max="2819" width="6.42578125" style="139" customWidth="1"/>
    <col min="2820" max="2820" width="7" style="139" customWidth="1"/>
    <col min="2821" max="2821" width="8.85546875" style="139" customWidth="1"/>
    <col min="2822" max="2822" width="7.140625" style="139" customWidth="1"/>
    <col min="2823" max="2824" width="8" style="139" customWidth="1"/>
    <col min="2825" max="2833" width="5" style="139" customWidth="1"/>
    <col min="2834" max="2834" width="12.140625" style="139" customWidth="1"/>
    <col min="2835" max="3072" width="10.85546875" style="139"/>
    <col min="3073" max="3073" width="12.7109375" style="139" customWidth="1"/>
    <col min="3074" max="3074" width="12.140625" style="139" customWidth="1"/>
    <col min="3075" max="3075" width="6.42578125" style="139" customWidth="1"/>
    <col min="3076" max="3076" width="7" style="139" customWidth="1"/>
    <col min="3077" max="3077" width="8.85546875" style="139" customWidth="1"/>
    <col min="3078" max="3078" width="7.140625" style="139" customWidth="1"/>
    <col min="3079" max="3080" width="8" style="139" customWidth="1"/>
    <col min="3081" max="3089" width="5" style="139" customWidth="1"/>
    <col min="3090" max="3090" width="12.140625" style="139" customWidth="1"/>
    <col min="3091" max="3328" width="10.85546875" style="139"/>
    <col min="3329" max="3329" width="12.7109375" style="139" customWidth="1"/>
    <col min="3330" max="3330" width="12.140625" style="139" customWidth="1"/>
    <col min="3331" max="3331" width="6.42578125" style="139" customWidth="1"/>
    <col min="3332" max="3332" width="7" style="139" customWidth="1"/>
    <col min="3333" max="3333" width="8.85546875" style="139" customWidth="1"/>
    <col min="3334" max="3334" width="7.140625" style="139" customWidth="1"/>
    <col min="3335" max="3336" width="8" style="139" customWidth="1"/>
    <col min="3337" max="3345" width="5" style="139" customWidth="1"/>
    <col min="3346" max="3346" width="12.140625" style="139" customWidth="1"/>
    <col min="3347" max="3584" width="10.85546875" style="139"/>
    <col min="3585" max="3585" width="12.7109375" style="139" customWidth="1"/>
    <col min="3586" max="3586" width="12.140625" style="139" customWidth="1"/>
    <col min="3587" max="3587" width="6.42578125" style="139" customWidth="1"/>
    <col min="3588" max="3588" width="7" style="139" customWidth="1"/>
    <col min="3589" max="3589" width="8.85546875" style="139" customWidth="1"/>
    <col min="3590" max="3590" width="7.140625" style="139" customWidth="1"/>
    <col min="3591" max="3592" width="8" style="139" customWidth="1"/>
    <col min="3593" max="3601" width="5" style="139" customWidth="1"/>
    <col min="3602" max="3602" width="12.140625" style="139" customWidth="1"/>
    <col min="3603" max="3840" width="10.85546875" style="139"/>
    <col min="3841" max="3841" width="12.7109375" style="139" customWidth="1"/>
    <col min="3842" max="3842" width="12.140625" style="139" customWidth="1"/>
    <col min="3843" max="3843" width="6.42578125" style="139" customWidth="1"/>
    <col min="3844" max="3844" width="7" style="139" customWidth="1"/>
    <col min="3845" max="3845" width="8.85546875" style="139" customWidth="1"/>
    <col min="3846" max="3846" width="7.140625" style="139" customWidth="1"/>
    <col min="3847" max="3848" width="8" style="139" customWidth="1"/>
    <col min="3849" max="3857" width="5" style="139" customWidth="1"/>
    <col min="3858" max="3858" width="12.140625" style="139" customWidth="1"/>
    <col min="3859" max="4096" width="10.85546875" style="139"/>
    <col min="4097" max="4097" width="12.7109375" style="139" customWidth="1"/>
    <col min="4098" max="4098" width="12.140625" style="139" customWidth="1"/>
    <col min="4099" max="4099" width="6.42578125" style="139" customWidth="1"/>
    <col min="4100" max="4100" width="7" style="139" customWidth="1"/>
    <col min="4101" max="4101" width="8.85546875" style="139" customWidth="1"/>
    <col min="4102" max="4102" width="7.140625" style="139" customWidth="1"/>
    <col min="4103" max="4104" width="8" style="139" customWidth="1"/>
    <col min="4105" max="4113" width="5" style="139" customWidth="1"/>
    <col min="4114" max="4114" width="12.140625" style="139" customWidth="1"/>
    <col min="4115" max="4352" width="10.85546875" style="139"/>
    <col min="4353" max="4353" width="12.7109375" style="139" customWidth="1"/>
    <col min="4354" max="4354" width="12.140625" style="139" customWidth="1"/>
    <col min="4355" max="4355" width="6.42578125" style="139" customWidth="1"/>
    <col min="4356" max="4356" width="7" style="139" customWidth="1"/>
    <col min="4357" max="4357" width="8.85546875" style="139" customWidth="1"/>
    <col min="4358" max="4358" width="7.140625" style="139" customWidth="1"/>
    <col min="4359" max="4360" width="8" style="139" customWidth="1"/>
    <col min="4361" max="4369" width="5" style="139" customWidth="1"/>
    <col min="4370" max="4370" width="12.140625" style="139" customWidth="1"/>
    <col min="4371" max="4608" width="10.85546875" style="139"/>
    <col min="4609" max="4609" width="12.7109375" style="139" customWidth="1"/>
    <col min="4610" max="4610" width="12.140625" style="139" customWidth="1"/>
    <col min="4611" max="4611" width="6.42578125" style="139" customWidth="1"/>
    <col min="4612" max="4612" width="7" style="139" customWidth="1"/>
    <col min="4613" max="4613" width="8.85546875" style="139" customWidth="1"/>
    <col min="4614" max="4614" width="7.140625" style="139" customWidth="1"/>
    <col min="4615" max="4616" width="8" style="139" customWidth="1"/>
    <col min="4617" max="4625" width="5" style="139" customWidth="1"/>
    <col min="4626" max="4626" width="12.140625" style="139" customWidth="1"/>
    <col min="4627" max="4864" width="10.85546875" style="139"/>
    <col min="4865" max="4865" width="12.7109375" style="139" customWidth="1"/>
    <col min="4866" max="4866" width="12.140625" style="139" customWidth="1"/>
    <col min="4867" max="4867" width="6.42578125" style="139" customWidth="1"/>
    <col min="4868" max="4868" width="7" style="139" customWidth="1"/>
    <col min="4869" max="4869" width="8.85546875" style="139" customWidth="1"/>
    <col min="4870" max="4870" width="7.140625" style="139" customWidth="1"/>
    <col min="4871" max="4872" width="8" style="139" customWidth="1"/>
    <col min="4873" max="4881" width="5" style="139" customWidth="1"/>
    <col min="4882" max="4882" width="12.140625" style="139" customWidth="1"/>
    <col min="4883" max="5120" width="10.85546875" style="139"/>
    <col min="5121" max="5121" width="12.7109375" style="139" customWidth="1"/>
    <col min="5122" max="5122" width="12.140625" style="139" customWidth="1"/>
    <col min="5123" max="5123" width="6.42578125" style="139" customWidth="1"/>
    <col min="5124" max="5124" width="7" style="139" customWidth="1"/>
    <col min="5125" max="5125" width="8.85546875" style="139" customWidth="1"/>
    <col min="5126" max="5126" width="7.140625" style="139" customWidth="1"/>
    <col min="5127" max="5128" width="8" style="139" customWidth="1"/>
    <col min="5129" max="5137" width="5" style="139" customWidth="1"/>
    <col min="5138" max="5138" width="12.140625" style="139" customWidth="1"/>
    <col min="5139" max="5376" width="10.85546875" style="139"/>
    <col min="5377" max="5377" width="12.7109375" style="139" customWidth="1"/>
    <col min="5378" max="5378" width="12.140625" style="139" customWidth="1"/>
    <col min="5379" max="5379" width="6.42578125" style="139" customWidth="1"/>
    <col min="5380" max="5380" width="7" style="139" customWidth="1"/>
    <col min="5381" max="5381" width="8.85546875" style="139" customWidth="1"/>
    <col min="5382" max="5382" width="7.140625" style="139" customWidth="1"/>
    <col min="5383" max="5384" width="8" style="139" customWidth="1"/>
    <col min="5385" max="5393" width="5" style="139" customWidth="1"/>
    <col min="5394" max="5394" width="12.140625" style="139" customWidth="1"/>
    <col min="5395" max="5632" width="10.85546875" style="139"/>
    <col min="5633" max="5633" width="12.7109375" style="139" customWidth="1"/>
    <col min="5634" max="5634" width="12.140625" style="139" customWidth="1"/>
    <col min="5635" max="5635" width="6.42578125" style="139" customWidth="1"/>
    <col min="5636" max="5636" width="7" style="139" customWidth="1"/>
    <col min="5637" max="5637" width="8.85546875" style="139" customWidth="1"/>
    <col min="5638" max="5638" width="7.140625" style="139" customWidth="1"/>
    <col min="5639" max="5640" width="8" style="139" customWidth="1"/>
    <col min="5641" max="5649" width="5" style="139" customWidth="1"/>
    <col min="5650" max="5650" width="12.140625" style="139" customWidth="1"/>
    <col min="5651" max="5888" width="10.85546875" style="139"/>
    <col min="5889" max="5889" width="12.7109375" style="139" customWidth="1"/>
    <col min="5890" max="5890" width="12.140625" style="139" customWidth="1"/>
    <col min="5891" max="5891" width="6.42578125" style="139" customWidth="1"/>
    <col min="5892" max="5892" width="7" style="139" customWidth="1"/>
    <col min="5893" max="5893" width="8.85546875" style="139" customWidth="1"/>
    <col min="5894" max="5894" width="7.140625" style="139" customWidth="1"/>
    <col min="5895" max="5896" width="8" style="139" customWidth="1"/>
    <col min="5897" max="5905" width="5" style="139" customWidth="1"/>
    <col min="5906" max="5906" width="12.140625" style="139" customWidth="1"/>
    <col min="5907" max="6144" width="10.85546875" style="139"/>
    <col min="6145" max="6145" width="12.7109375" style="139" customWidth="1"/>
    <col min="6146" max="6146" width="12.140625" style="139" customWidth="1"/>
    <col min="6147" max="6147" width="6.42578125" style="139" customWidth="1"/>
    <col min="6148" max="6148" width="7" style="139" customWidth="1"/>
    <col min="6149" max="6149" width="8.85546875" style="139" customWidth="1"/>
    <col min="6150" max="6150" width="7.140625" style="139" customWidth="1"/>
    <col min="6151" max="6152" width="8" style="139" customWidth="1"/>
    <col min="6153" max="6161" width="5" style="139" customWidth="1"/>
    <col min="6162" max="6162" width="12.140625" style="139" customWidth="1"/>
    <col min="6163" max="6400" width="10.85546875" style="139"/>
    <col min="6401" max="6401" width="12.7109375" style="139" customWidth="1"/>
    <col min="6402" max="6402" width="12.140625" style="139" customWidth="1"/>
    <col min="6403" max="6403" width="6.42578125" style="139" customWidth="1"/>
    <col min="6404" max="6404" width="7" style="139" customWidth="1"/>
    <col min="6405" max="6405" width="8.85546875" style="139" customWidth="1"/>
    <col min="6406" max="6406" width="7.140625" style="139" customWidth="1"/>
    <col min="6407" max="6408" width="8" style="139" customWidth="1"/>
    <col min="6409" max="6417" width="5" style="139" customWidth="1"/>
    <col min="6418" max="6418" width="12.140625" style="139" customWidth="1"/>
    <col min="6419" max="6656" width="10.85546875" style="139"/>
    <col min="6657" max="6657" width="12.7109375" style="139" customWidth="1"/>
    <col min="6658" max="6658" width="12.140625" style="139" customWidth="1"/>
    <col min="6659" max="6659" width="6.42578125" style="139" customWidth="1"/>
    <col min="6660" max="6660" width="7" style="139" customWidth="1"/>
    <col min="6661" max="6661" width="8.85546875" style="139" customWidth="1"/>
    <col min="6662" max="6662" width="7.140625" style="139" customWidth="1"/>
    <col min="6663" max="6664" width="8" style="139" customWidth="1"/>
    <col min="6665" max="6673" width="5" style="139" customWidth="1"/>
    <col min="6674" max="6674" width="12.140625" style="139" customWidth="1"/>
    <col min="6675" max="6912" width="10.85546875" style="139"/>
    <col min="6913" max="6913" width="12.7109375" style="139" customWidth="1"/>
    <col min="6914" max="6914" width="12.140625" style="139" customWidth="1"/>
    <col min="6915" max="6915" width="6.42578125" style="139" customWidth="1"/>
    <col min="6916" max="6916" width="7" style="139" customWidth="1"/>
    <col min="6917" max="6917" width="8.85546875" style="139" customWidth="1"/>
    <col min="6918" max="6918" width="7.140625" style="139" customWidth="1"/>
    <col min="6919" max="6920" width="8" style="139" customWidth="1"/>
    <col min="6921" max="6929" width="5" style="139" customWidth="1"/>
    <col min="6930" max="6930" width="12.140625" style="139" customWidth="1"/>
    <col min="6931" max="7168" width="10.85546875" style="139"/>
    <col min="7169" max="7169" width="12.7109375" style="139" customWidth="1"/>
    <col min="7170" max="7170" width="12.140625" style="139" customWidth="1"/>
    <col min="7171" max="7171" width="6.42578125" style="139" customWidth="1"/>
    <col min="7172" max="7172" width="7" style="139" customWidth="1"/>
    <col min="7173" max="7173" width="8.85546875" style="139" customWidth="1"/>
    <col min="7174" max="7174" width="7.140625" style="139" customWidth="1"/>
    <col min="7175" max="7176" width="8" style="139" customWidth="1"/>
    <col min="7177" max="7185" width="5" style="139" customWidth="1"/>
    <col min="7186" max="7186" width="12.140625" style="139" customWidth="1"/>
    <col min="7187" max="7424" width="10.85546875" style="139"/>
    <col min="7425" max="7425" width="12.7109375" style="139" customWidth="1"/>
    <col min="7426" max="7426" width="12.140625" style="139" customWidth="1"/>
    <col min="7427" max="7427" width="6.42578125" style="139" customWidth="1"/>
    <col min="7428" max="7428" width="7" style="139" customWidth="1"/>
    <col min="7429" max="7429" width="8.85546875" style="139" customWidth="1"/>
    <col min="7430" max="7430" width="7.140625" style="139" customWidth="1"/>
    <col min="7431" max="7432" width="8" style="139" customWidth="1"/>
    <col min="7433" max="7441" width="5" style="139" customWidth="1"/>
    <col min="7442" max="7442" width="12.140625" style="139" customWidth="1"/>
    <col min="7443" max="7680" width="10.85546875" style="139"/>
    <col min="7681" max="7681" width="12.7109375" style="139" customWidth="1"/>
    <col min="7682" max="7682" width="12.140625" style="139" customWidth="1"/>
    <col min="7683" max="7683" width="6.42578125" style="139" customWidth="1"/>
    <col min="7684" max="7684" width="7" style="139" customWidth="1"/>
    <col min="7685" max="7685" width="8.85546875" style="139" customWidth="1"/>
    <col min="7686" max="7686" width="7.140625" style="139" customWidth="1"/>
    <col min="7687" max="7688" width="8" style="139" customWidth="1"/>
    <col min="7689" max="7697" width="5" style="139" customWidth="1"/>
    <col min="7698" max="7698" width="12.140625" style="139" customWidth="1"/>
    <col min="7699" max="7936" width="10.85546875" style="139"/>
    <col min="7937" max="7937" width="12.7109375" style="139" customWidth="1"/>
    <col min="7938" max="7938" width="12.140625" style="139" customWidth="1"/>
    <col min="7939" max="7939" width="6.42578125" style="139" customWidth="1"/>
    <col min="7940" max="7940" width="7" style="139" customWidth="1"/>
    <col min="7941" max="7941" width="8.85546875" style="139" customWidth="1"/>
    <col min="7942" max="7942" width="7.140625" style="139" customWidth="1"/>
    <col min="7943" max="7944" width="8" style="139" customWidth="1"/>
    <col min="7945" max="7953" width="5" style="139" customWidth="1"/>
    <col min="7954" max="7954" width="12.140625" style="139" customWidth="1"/>
    <col min="7955" max="8192" width="10.85546875" style="139"/>
    <col min="8193" max="8193" width="12.7109375" style="139" customWidth="1"/>
    <col min="8194" max="8194" width="12.140625" style="139" customWidth="1"/>
    <col min="8195" max="8195" width="6.42578125" style="139" customWidth="1"/>
    <col min="8196" max="8196" width="7" style="139" customWidth="1"/>
    <col min="8197" max="8197" width="8.85546875" style="139" customWidth="1"/>
    <col min="8198" max="8198" width="7.140625" style="139" customWidth="1"/>
    <col min="8199" max="8200" width="8" style="139" customWidth="1"/>
    <col min="8201" max="8209" width="5" style="139" customWidth="1"/>
    <col min="8210" max="8210" width="12.140625" style="139" customWidth="1"/>
    <col min="8211" max="8448" width="10.85546875" style="139"/>
    <col min="8449" max="8449" width="12.7109375" style="139" customWidth="1"/>
    <col min="8450" max="8450" width="12.140625" style="139" customWidth="1"/>
    <col min="8451" max="8451" width="6.42578125" style="139" customWidth="1"/>
    <col min="8452" max="8452" width="7" style="139" customWidth="1"/>
    <col min="8453" max="8453" width="8.85546875" style="139" customWidth="1"/>
    <col min="8454" max="8454" width="7.140625" style="139" customWidth="1"/>
    <col min="8455" max="8456" width="8" style="139" customWidth="1"/>
    <col min="8457" max="8465" width="5" style="139" customWidth="1"/>
    <col min="8466" max="8466" width="12.140625" style="139" customWidth="1"/>
    <col min="8467" max="8704" width="10.85546875" style="139"/>
    <col min="8705" max="8705" width="12.7109375" style="139" customWidth="1"/>
    <col min="8706" max="8706" width="12.140625" style="139" customWidth="1"/>
    <col min="8707" max="8707" width="6.42578125" style="139" customWidth="1"/>
    <col min="8708" max="8708" width="7" style="139" customWidth="1"/>
    <col min="8709" max="8709" width="8.85546875" style="139" customWidth="1"/>
    <col min="8710" max="8710" width="7.140625" style="139" customWidth="1"/>
    <col min="8711" max="8712" width="8" style="139" customWidth="1"/>
    <col min="8713" max="8721" width="5" style="139" customWidth="1"/>
    <col min="8722" max="8722" width="12.140625" style="139" customWidth="1"/>
    <col min="8723" max="8960" width="10.85546875" style="139"/>
    <col min="8961" max="8961" width="12.7109375" style="139" customWidth="1"/>
    <col min="8962" max="8962" width="12.140625" style="139" customWidth="1"/>
    <col min="8963" max="8963" width="6.42578125" style="139" customWidth="1"/>
    <col min="8964" max="8964" width="7" style="139" customWidth="1"/>
    <col min="8965" max="8965" width="8.85546875" style="139" customWidth="1"/>
    <col min="8966" max="8966" width="7.140625" style="139" customWidth="1"/>
    <col min="8967" max="8968" width="8" style="139" customWidth="1"/>
    <col min="8969" max="8977" width="5" style="139" customWidth="1"/>
    <col min="8978" max="8978" width="12.140625" style="139" customWidth="1"/>
    <col min="8979" max="9216" width="10.85546875" style="139"/>
    <col min="9217" max="9217" width="12.7109375" style="139" customWidth="1"/>
    <col min="9218" max="9218" width="12.140625" style="139" customWidth="1"/>
    <col min="9219" max="9219" width="6.42578125" style="139" customWidth="1"/>
    <col min="9220" max="9220" width="7" style="139" customWidth="1"/>
    <col min="9221" max="9221" width="8.85546875" style="139" customWidth="1"/>
    <col min="9222" max="9222" width="7.140625" style="139" customWidth="1"/>
    <col min="9223" max="9224" width="8" style="139" customWidth="1"/>
    <col min="9225" max="9233" width="5" style="139" customWidth="1"/>
    <col min="9234" max="9234" width="12.140625" style="139" customWidth="1"/>
    <col min="9235" max="9472" width="10.85546875" style="139"/>
    <col min="9473" max="9473" width="12.7109375" style="139" customWidth="1"/>
    <col min="9474" max="9474" width="12.140625" style="139" customWidth="1"/>
    <col min="9475" max="9475" width="6.42578125" style="139" customWidth="1"/>
    <col min="9476" max="9476" width="7" style="139" customWidth="1"/>
    <col min="9477" max="9477" width="8.85546875" style="139" customWidth="1"/>
    <col min="9478" max="9478" width="7.140625" style="139" customWidth="1"/>
    <col min="9479" max="9480" width="8" style="139" customWidth="1"/>
    <col min="9481" max="9489" width="5" style="139" customWidth="1"/>
    <col min="9490" max="9490" width="12.140625" style="139" customWidth="1"/>
    <col min="9491" max="9728" width="10.85546875" style="139"/>
    <col min="9729" max="9729" width="12.7109375" style="139" customWidth="1"/>
    <col min="9730" max="9730" width="12.140625" style="139" customWidth="1"/>
    <col min="9731" max="9731" width="6.42578125" style="139" customWidth="1"/>
    <col min="9732" max="9732" width="7" style="139" customWidth="1"/>
    <col min="9733" max="9733" width="8.85546875" style="139" customWidth="1"/>
    <col min="9734" max="9734" width="7.140625" style="139" customWidth="1"/>
    <col min="9735" max="9736" width="8" style="139" customWidth="1"/>
    <col min="9737" max="9745" width="5" style="139" customWidth="1"/>
    <col min="9746" max="9746" width="12.140625" style="139" customWidth="1"/>
    <col min="9747" max="9984" width="10.85546875" style="139"/>
    <col min="9985" max="9985" width="12.7109375" style="139" customWidth="1"/>
    <col min="9986" max="9986" width="12.140625" style="139" customWidth="1"/>
    <col min="9987" max="9987" width="6.42578125" style="139" customWidth="1"/>
    <col min="9988" max="9988" width="7" style="139" customWidth="1"/>
    <col min="9989" max="9989" width="8.85546875" style="139" customWidth="1"/>
    <col min="9990" max="9990" width="7.140625" style="139" customWidth="1"/>
    <col min="9991" max="9992" width="8" style="139" customWidth="1"/>
    <col min="9993" max="10001" width="5" style="139" customWidth="1"/>
    <col min="10002" max="10002" width="12.140625" style="139" customWidth="1"/>
    <col min="10003" max="10240" width="10.85546875" style="139"/>
    <col min="10241" max="10241" width="12.7109375" style="139" customWidth="1"/>
    <col min="10242" max="10242" width="12.140625" style="139" customWidth="1"/>
    <col min="10243" max="10243" width="6.42578125" style="139" customWidth="1"/>
    <col min="10244" max="10244" width="7" style="139" customWidth="1"/>
    <col min="10245" max="10245" width="8.85546875" style="139" customWidth="1"/>
    <col min="10246" max="10246" width="7.140625" style="139" customWidth="1"/>
    <col min="10247" max="10248" width="8" style="139" customWidth="1"/>
    <col min="10249" max="10257" width="5" style="139" customWidth="1"/>
    <col min="10258" max="10258" width="12.140625" style="139" customWidth="1"/>
    <col min="10259" max="10496" width="10.85546875" style="139"/>
    <col min="10497" max="10497" width="12.7109375" style="139" customWidth="1"/>
    <col min="10498" max="10498" width="12.140625" style="139" customWidth="1"/>
    <col min="10499" max="10499" width="6.42578125" style="139" customWidth="1"/>
    <col min="10500" max="10500" width="7" style="139" customWidth="1"/>
    <col min="10501" max="10501" width="8.85546875" style="139" customWidth="1"/>
    <col min="10502" max="10502" width="7.140625" style="139" customWidth="1"/>
    <col min="10503" max="10504" width="8" style="139" customWidth="1"/>
    <col min="10505" max="10513" width="5" style="139" customWidth="1"/>
    <col min="10514" max="10514" width="12.140625" style="139" customWidth="1"/>
    <col min="10515" max="10752" width="10.85546875" style="139"/>
    <col min="10753" max="10753" width="12.7109375" style="139" customWidth="1"/>
    <col min="10754" max="10754" width="12.140625" style="139" customWidth="1"/>
    <col min="10755" max="10755" width="6.42578125" style="139" customWidth="1"/>
    <col min="10756" max="10756" width="7" style="139" customWidth="1"/>
    <col min="10757" max="10757" width="8.85546875" style="139" customWidth="1"/>
    <col min="10758" max="10758" width="7.140625" style="139" customWidth="1"/>
    <col min="10759" max="10760" width="8" style="139" customWidth="1"/>
    <col min="10761" max="10769" width="5" style="139" customWidth="1"/>
    <col min="10770" max="10770" width="12.140625" style="139" customWidth="1"/>
    <col min="10771" max="11008" width="10.85546875" style="139"/>
    <col min="11009" max="11009" width="12.7109375" style="139" customWidth="1"/>
    <col min="11010" max="11010" width="12.140625" style="139" customWidth="1"/>
    <col min="11011" max="11011" width="6.42578125" style="139" customWidth="1"/>
    <col min="11012" max="11012" width="7" style="139" customWidth="1"/>
    <col min="11013" max="11013" width="8.85546875" style="139" customWidth="1"/>
    <col min="11014" max="11014" width="7.140625" style="139" customWidth="1"/>
    <col min="11015" max="11016" width="8" style="139" customWidth="1"/>
    <col min="11017" max="11025" width="5" style="139" customWidth="1"/>
    <col min="11026" max="11026" width="12.140625" style="139" customWidth="1"/>
    <col min="11027" max="11264" width="10.85546875" style="139"/>
    <col min="11265" max="11265" width="12.7109375" style="139" customWidth="1"/>
    <col min="11266" max="11266" width="12.140625" style="139" customWidth="1"/>
    <col min="11267" max="11267" width="6.42578125" style="139" customWidth="1"/>
    <col min="11268" max="11268" width="7" style="139" customWidth="1"/>
    <col min="11269" max="11269" width="8.85546875" style="139" customWidth="1"/>
    <col min="11270" max="11270" width="7.140625" style="139" customWidth="1"/>
    <col min="11271" max="11272" width="8" style="139" customWidth="1"/>
    <col min="11273" max="11281" width="5" style="139" customWidth="1"/>
    <col min="11282" max="11282" width="12.140625" style="139" customWidth="1"/>
    <col min="11283" max="11520" width="10.85546875" style="139"/>
    <col min="11521" max="11521" width="12.7109375" style="139" customWidth="1"/>
    <col min="11522" max="11522" width="12.140625" style="139" customWidth="1"/>
    <col min="11523" max="11523" width="6.42578125" style="139" customWidth="1"/>
    <col min="11524" max="11524" width="7" style="139" customWidth="1"/>
    <col min="11525" max="11525" width="8.85546875" style="139" customWidth="1"/>
    <col min="11526" max="11526" width="7.140625" style="139" customWidth="1"/>
    <col min="11527" max="11528" width="8" style="139" customWidth="1"/>
    <col min="11529" max="11537" width="5" style="139" customWidth="1"/>
    <col min="11538" max="11538" width="12.140625" style="139" customWidth="1"/>
    <col min="11539" max="11776" width="10.85546875" style="139"/>
    <col min="11777" max="11777" width="12.7109375" style="139" customWidth="1"/>
    <col min="11778" max="11778" width="12.140625" style="139" customWidth="1"/>
    <col min="11779" max="11779" width="6.42578125" style="139" customWidth="1"/>
    <col min="11780" max="11780" width="7" style="139" customWidth="1"/>
    <col min="11781" max="11781" width="8.85546875" style="139" customWidth="1"/>
    <col min="11782" max="11782" width="7.140625" style="139" customWidth="1"/>
    <col min="11783" max="11784" width="8" style="139" customWidth="1"/>
    <col min="11785" max="11793" width="5" style="139" customWidth="1"/>
    <col min="11794" max="11794" width="12.140625" style="139" customWidth="1"/>
    <col min="11795" max="12032" width="10.85546875" style="139"/>
    <col min="12033" max="12033" width="12.7109375" style="139" customWidth="1"/>
    <col min="12034" max="12034" width="12.140625" style="139" customWidth="1"/>
    <col min="12035" max="12035" width="6.42578125" style="139" customWidth="1"/>
    <col min="12036" max="12036" width="7" style="139" customWidth="1"/>
    <col min="12037" max="12037" width="8.85546875" style="139" customWidth="1"/>
    <col min="12038" max="12038" width="7.140625" style="139" customWidth="1"/>
    <col min="12039" max="12040" width="8" style="139" customWidth="1"/>
    <col min="12041" max="12049" width="5" style="139" customWidth="1"/>
    <col min="12050" max="12050" width="12.140625" style="139" customWidth="1"/>
    <col min="12051" max="12288" width="10.85546875" style="139"/>
    <col min="12289" max="12289" width="12.7109375" style="139" customWidth="1"/>
    <col min="12290" max="12290" width="12.140625" style="139" customWidth="1"/>
    <col min="12291" max="12291" width="6.42578125" style="139" customWidth="1"/>
    <col min="12292" max="12292" width="7" style="139" customWidth="1"/>
    <col min="12293" max="12293" width="8.85546875" style="139" customWidth="1"/>
    <col min="12294" max="12294" width="7.140625" style="139" customWidth="1"/>
    <col min="12295" max="12296" width="8" style="139" customWidth="1"/>
    <col min="12297" max="12305" width="5" style="139" customWidth="1"/>
    <col min="12306" max="12306" width="12.140625" style="139" customWidth="1"/>
    <col min="12307" max="12544" width="10.85546875" style="139"/>
    <col min="12545" max="12545" width="12.7109375" style="139" customWidth="1"/>
    <col min="12546" max="12546" width="12.140625" style="139" customWidth="1"/>
    <col min="12547" max="12547" width="6.42578125" style="139" customWidth="1"/>
    <col min="12548" max="12548" width="7" style="139" customWidth="1"/>
    <col min="12549" max="12549" width="8.85546875" style="139" customWidth="1"/>
    <col min="12550" max="12550" width="7.140625" style="139" customWidth="1"/>
    <col min="12551" max="12552" width="8" style="139" customWidth="1"/>
    <col min="12553" max="12561" width="5" style="139" customWidth="1"/>
    <col min="12562" max="12562" width="12.140625" style="139" customWidth="1"/>
    <col min="12563" max="12800" width="10.85546875" style="139"/>
    <col min="12801" max="12801" width="12.7109375" style="139" customWidth="1"/>
    <col min="12802" max="12802" width="12.140625" style="139" customWidth="1"/>
    <col min="12803" max="12803" width="6.42578125" style="139" customWidth="1"/>
    <col min="12804" max="12804" width="7" style="139" customWidth="1"/>
    <col min="12805" max="12805" width="8.85546875" style="139" customWidth="1"/>
    <col min="12806" max="12806" width="7.140625" style="139" customWidth="1"/>
    <col min="12807" max="12808" width="8" style="139" customWidth="1"/>
    <col min="12809" max="12817" width="5" style="139" customWidth="1"/>
    <col min="12818" max="12818" width="12.140625" style="139" customWidth="1"/>
    <col min="12819" max="13056" width="10.85546875" style="139"/>
    <col min="13057" max="13057" width="12.7109375" style="139" customWidth="1"/>
    <col min="13058" max="13058" width="12.140625" style="139" customWidth="1"/>
    <col min="13059" max="13059" width="6.42578125" style="139" customWidth="1"/>
    <col min="13060" max="13060" width="7" style="139" customWidth="1"/>
    <col min="13061" max="13061" width="8.85546875" style="139" customWidth="1"/>
    <col min="13062" max="13062" width="7.140625" style="139" customWidth="1"/>
    <col min="13063" max="13064" width="8" style="139" customWidth="1"/>
    <col min="13065" max="13073" width="5" style="139" customWidth="1"/>
    <col min="13074" max="13074" width="12.140625" style="139" customWidth="1"/>
    <col min="13075" max="13312" width="10.85546875" style="139"/>
    <col min="13313" max="13313" width="12.7109375" style="139" customWidth="1"/>
    <col min="13314" max="13314" width="12.140625" style="139" customWidth="1"/>
    <col min="13315" max="13315" width="6.42578125" style="139" customWidth="1"/>
    <col min="13316" max="13316" width="7" style="139" customWidth="1"/>
    <col min="13317" max="13317" width="8.85546875" style="139" customWidth="1"/>
    <col min="13318" max="13318" width="7.140625" style="139" customWidth="1"/>
    <col min="13319" max="13320" width="8" style="139" customWidth="1"/>
    <col min="13321" max="13329" width="5" style="139" customWidth="1"/>
    <col min="13330" max="13330" width="12.140625" style="139" customWidth="1"/>
    <col min="13331" max="13568" width="10.85546875" style="139"/>
    <col min="13569" max="13569" width="12.7109375" style="139" customWidth="1"/>
    <col min="13570" max="13570" width="12.140625" style="139" customWidth="1"/>
    <col min="13571" max="13571" width="6.42578125" style="139" customWidth="1"/>
    <col min="13572" max="13572" width="7" style="139" customWidth="1"/>
    <col min="13573" max="13573" width="8.85546875" style="139" customWidth="1"/>
    <col min="13574" max="13574" width="7.140625" style="139" customWidth="1"/>
    <col min="13575" max="13576" width="8" style="139" customWidth="1"/>
    <col min="13577" max="13585" width="5" style="139" customWidth="1"/>
    <col min="13586" max="13586" width="12.140625" style="139" customWidth="1"/>
    <col min="13587" max="13824" width="10.85546875" style="139"/>
    <col min="13825" max="13825" width="12.7109375" style="139" customWidth="1"/>
    <col min="13826" max="13826" width="12.140625" style="139" customWidth="1"/>
    <col min="13827" max="13827" width="6.42578125" style="139" customWidth="1"/>
    <col min="13828" max="13828" width="7" style="139" customWidth="1"/>
    <col min="13829" max="13829" width="8.85546875" style="139" customWidth="1"/>
    <col min="13830" max="13830" width="7.140625" style="139" customWidth="1"/>
    <col min="13831" max="13832" width="8" style="139" customWidth="1"/>
    <col min="13833" max="13841" width="5" style="139" customWidth="1"/>
    <col min="13842" max="13842" width="12.140625" style="139" customWidth="1"/>
    <col min="13843" max="14080" width="10.85546875" style="139"/>
    <col min="14081" max="14081" width="12.7109375" style="139" customWidth="1"/>
    <col min="14082" max="14082" width="12.140625" style="139" customWidth="1"/>
    <col min="14083" max="14083" width="6.42578125" style="139" customWidth="1"/>
    <col min="14084" max="14084" width="7" style="139" customWidth="1"/>
    <col min="14085" max="14085" width="8.85546875" style="139" customWidth="1"/>
    <col min="14086" max="14086" width="7.140625" style="139" customWidth="1"/>
    <col min="14087" max="14088" width="8" style="139" customWidth="1"/>
    <col min="14089" max="14097" width="5" style="139" customWidth="1"/>
    <col min="14098" max="14098" width="12.140625" style="139" customWidth="1"/>
    <col min="14099" max="14336" width="10.85546875" style="139"/>
    <col min="14337" max="14337" width="12.7109375" style="139" customWidth="1"/>
    <col min="14338" max="14338" width="12.140625" style="139" customWidth="1"/>
    <col min="14339" max="14339" width="6.42578125" style="139" customWidth="1"/>
    <col min="14340" max="14340" width="7" style="139" customWidth="1"/>
    <col min="14341" max="14341" width="8.85546875" style="139" customWidth="1"/>
    <col min="14342" max="14342" width="7.140625" style="139" customWidth="1"/>
    <col min="14343" max="14344" width="8" style="139" customWidth="1"/>
    <col min="14345" max="14353" width="5" style="139" customWidth="1"/>
    <col min="14354" max="14354" width="12.140625" style="139" customWidth="1"/>
    <col min="14355" max="14592" width="10.85546875" style="139"/>
    <col min="14593" max="14593" width="12.7109375" style="139" customWidth="1"/>
    <col min="14594" max="14594" width="12.140625" style="139" customWidth="1"/>
    <col min="14595" max="14595" width="6.42578125" style="139" customWidth="1"/>
    <col min="14596" max="14596" width="7" style="139" customWidth="1"/>
    <col min="14597" max="14597" width="8.85546875" style="139" customWidth="1"/>
    <col min="14598" max="14598" width="7.140625" style="139" customWidth="1"/>
    <col min="14599" max="14600" width="8" style="139" customWidth="1"/>
    <col min="14601" max="14609" width="5" style="139" customWidth="1"/>
    <col min="14610" max="14610" width="12.140625" style="139" customWidth="1"/>
    <col min="14611" max="14848" width="10.85546875" style="139"/>
    <col min="14849" max="14849" width="12.7109375" style="139" customWidth="1"/>
    <col min="14850" max="14850" width="12.140625" style="139" customWidth="1"/>
    <col min="14851" max="14851" width="6.42578125" style="139" customWidth="1"/>
    <col min="14852" max="14852" width="7" style="139" customWidth="1"/>
    <col min="14853" max="14853" width="8.85546875" style="139" customWidth="1"/>
    <col min="14854" max="14854" width="7.140625" style="139" customWidth="1"/>
    <col min="14855" max="14856" width="8" style="139" customWidth="1"/>
    <col min="14857" max="14865" width="5" style="139" customWidth="1"/>
    <col min="14866" max="14866" width="12.140625" style="139" customWidth="1"/>
    <col min="14867" max="15104" width="10.85546875" style="139"/>
    <col min="15105" max="15105" width="12.7109375" style="139" customWidth="1"/>
    <col min="15106" max="15106" width="12.140625" style="139" customWidth="1"/>
    <col min="15107" max="15107" width="6.42578125" style="139" customWidth="1"/>
    <col min="15108" max="15108" width="7" style="139" customWidth="1"/>
    <col min="15109" max="15109" width="8.85546875" style="139" customWidth="1"/>
    <col min="15110" max="15110" width="7.140625" style="139" customWidth="1"/>
    <col min="15111" max="15112" width="8" style="139" customWidth="1"/>
    <col min="15113" max="15121" width="5" style="139" customWidth="1"/>
    <col min="15122" max="15122" width="12.140625" style="139" customWidth="1"/>
    <col min="15123" max="15360" width="10.85546875" style="139"/>
    <col min="15361" max="15361" width="12.7109375" style="139" customWidth="1"/>
    <col min="15362" max="15362" width="12.140625" style="139" customWidth="1"/>
    <col min="15363" max="15363" width="6.42578125" style="139" customWidth="1"/>
    <col min="15364" max="15364" width="7" style="139" customWidth="1"/>
    <col min="15365" max="15365" width="8.85546875" style="139" customWidth="1"/>
    <col min="15366" max="15366" width="7.140625" style="139" customWidth="1"/>
    <col min="15367" max="15368" width="8" style="139" customWidth="1"/>
    <col min="15369" max="15377" width="5" style="139" customWidth="1"/>
    <col min="15378" max="15378" width="12.140625" style="139" customWidth="1"/>
    <col min="15379" max="15616" width="10.85546875" style="139"/>
    <col min="15617" max="15617" width="12.7109375" style="139" customWidth="1"/>
    <col min="15618" max="15618" width="12.140625" style="139" customWidth="1"/>
    <col min="15619" max="15619" width="6.42578125" style="139" customWidth="1"/>
    <col min="15620" max="15620" width="7" style="139" customWidth="1"/>
    <col min="15621" max="15621" width="8.85546875" style="139" customWidth="1"/>
    <col min="15622" max="15622" width="7.140625" style="139" customWidth="1"/>
    <col min="15623" max="15624" width="8" style="139" customWidth="1"/>
    <col min="15625" max="15633" width="5" style="139" customWidth="1"/>
    <col min="15634" max="15634" width="12.140625" style="139" customWidth="1"/>
    <col min="15635" max="15872" width="10.85546875" style="139"/>
    <col min="15873" max="15873" width="12.7109375" style="139" customWidth="1"/>
    <col min="15874" max="15874" width="12.140625" style="139" customWidth="1"/>
    <col min="15875" max="15875" width="6.42578125" style="139" customWidth="1"/>
    <col min="15876" max="15876" width="7" style="139" customWidth="1"/>
    <col min="15877" max="15877" width="8.85546875" style="139" customWidth="1"/>
    <col min="15878" max="15878" width="7.140625" style="139" customWidth="1"/>
    <col min="15879" max="15880" width="8" style="139" customWidth="1"/>
    <col min="15881" max="15889" width="5" style="139" customWidth="1"/>
    <col min="15890" max="15890" width="12.140625" style="139" customWidth="1"/>
    <col min="15891" max="16128" width="10.85546875" style="139"/>
    <col min="16129" max="16129" width="12.7109375" style="139" customWidth="1"/>
    <col min="16130" max="16130" width="12.140625" style="139" customWidth="1"/>
    <col min="16131" max="16131" width="6.42578125" style="139" customWidth="1"/>
    <col min="16132" max="16132" width="7" style="139" customWidth="1"/>
    <col min="16133" max="16133" width="8.85546875" style="139" customWidth="1"/>
    <col min="16134" max="16134" width="7.140625" style="139" customWidth="1"/>
    <col min="16135" max="16136" width="8" style="139" customWidth="1"/>
    <col min="16137" max="16145" width="5" style="139" customWidth="1"/>
    <col min="16146" max="16146" width="12.140625" style="139" customWidth="1"/>
    <col min="16147" max="16384" width="10.85546875" style="139"/>
  </cols>
  <sheetData>
    <row r="1" spans="1:18" s="1" customFormat="1" ht="24" customHeight="1" x14ac:dyDescent="0.25">
      <c r="A1" s="546"/>
      <c r="B1" s="547"/>
      <c r="C1" s="899" t="s">
        <v>0</v>
      </c>
      <c r="D1" s="899"/>
      <c r="E1" s="899"/>
      <c r="F1" s="899"/>
      <c r="G1" s="899"/>
      <c r="H1" s="899"/>
      <c r="I1" s="899"/>
      <c r="J1" s="899"/>
      <c r="K1" s="899"/>
      <c r="L1" s="899"/>
      <c r="M1" s="899"/>
      <c r="N1" s="899"/>
      <c r="O1" s="899"/>
      <c r="P1" s="646" t="s">
        <v>1</v>
      </c>
      <c r="Q1" s="646"/>
      <c r="R1" s="647"/>
    </row>
    <row r="2" spans="1:18" s="1" customFormat="1" ht="24" customHeight="1" x14ac:dyDescent="0.25">
      <c r="A2" s="548"/>
      <c r="B2" s="533"/>
      <c r="C2" s="900"/>
      <c r="D2" s="900"/>
      <c r="E2" s="900"/>
      <c r="F2" s="900"/>
      <c r="G2" s="900"/>
      <c r="H2" s="900"/>
      <c r="I2" s="900"/>
      <c r="J2" s="900"/>
      <c r="K2" s="900"/>
      <c r="L2" s="900"/>
      <c r="M2" s="900"/>
      <c r="N2" s="900"/>
      <c r="O2" s="900"/>
      <c r="P2" s="648" t="s">
        <v>1247</v>
      </c>
      <c r="Q2" s="648"/>
      <c r="R2" s="649"/>
    </row>
    <row r="3" spans="1:18" s="1" customFormat="1" ht="24" customHeight="1" thickBot="1" x14ac:dyDescent="0.3">
      <c r="A3" s="549"/>
      <c r="B3" s="550"/>
      <c r="C3" s="901"/>
      <c r="D3" s="901"/>
      <c r="E3" s="901"/>
      <c r="F3" s="901"/>
      <c r="G3" s="901"/>
      <c r="H3" s="901"/>
      <c r="I3" s="901"/>
      <c r="J3" s="901"/>
      <c r="K3" s="901"/>
      <c r="L3" s="901"/>
      <c r="M3" s="901"/>
      <c r="N3" s="901"/>
      <c r="O3" s="901"/>
      <c r="P3" s="902" t="s">
        <v>1246</v>
      </c>
      <c r="Q3" s="902"/>
      <c r="R3" s="903"/>
    </row>
    <row r="4" spans="1:18" s="1" customFormat="1" ht="5.0999999999999996" customHeight="1" x14ac:dyDescent="0.25">
      <c r="A4" s="529"/>
      <c r="B4" s="530"/>
      <c r="C4" s="563"/>
      <c r="D4" s="563"/>
      <c r="E4" s="563"/>
      <c r="F4" s="563"/>
      <c r="G4" s="563"/>
      <c r="H4" s="563"/>
      <c r="I4" s="563"/>
      <c r="J4" s="563"/>
      <c r="K4" s="563"/>
      <c r="L4" s="563"/>
      <c r="M4" s="530"/>
      <c r="N4" s="530"/>
      <c r="O4" s="530"/>
      <c r="P4" s="563"/>
      <c r="Q4" s="563"/>
      <c r="R4" s="564"/>
    </row>
    <row r="5" spans="1:18" s="1" customFormat="1" ht="21" customHeight="1" x14ac:dyDescent="0.25">
      <c r="A5" s="893" t="s">
        <v>222</v>
      </c>
      <c r="B5" s="893"/>
      <c r="C5" s="569"/>
      <c r="D5" s="569"/>
      <c r="E5" s="569"/>
      <c r="F5" s="569"/>
      <c r="G5" s="569"/>
      <c r="H5" s="569"/>
      <c r="I5" s="569"/>
      <c r="J5" s="569"/>
      <c r="K5" s="569"/>
      <c r="L5" s="569"/>
      <c r="M5" s="138"/>
      <c r="N5" s="894" t="s">
        <v>105</v>
      </c>
      <c r="O5" s="894"/>
      <c r="P5" s="895"/>
      <c r="Q5" s="895"/>
      <c r="R5" s="895"/>
    </row>
    <row r="6" spans="1:18" s="8" customFormat="1" ht="6" customHeight="1" x14ac:dyDescent="0.25">
      <c r="A6" s="457"/>
      <c r="B6" s="457"/>
      <c r="C6" s="445"/>
      <c r="D6" s="445"/>
      <c r="E6" s="445"/>
      <c r="F6" s="445"/>
      <c r="G6" s="445"/>
      <c r="H6" s="445"/>
      <c r="I6" s="445"/>
      <c r="J6" s="445"/>
      <c r="K6" s="445"/>
      <c r="L6" s="445"/>
      <c r="M6" s="138"/>
      <c r="N6" s="458"/>
      <c r="O6" s="458"/>
      <c r="P6" s="521"/>
      <c r="Q6" s="521"/>
      <c r="R6" s="521"/>
    </row>
    <row r="7" spans="1:18" s="1" customFormat="1" ht="21" customHeight="1" x14ac:dyDescent="0.25">
      <c r="A7" s="728" t="s">
        <v>1230</v>
      </c>
      <c r="B7" s="729"/>
      <c r="C7" s="907"/>
      <c r="D7" s="907"/>
      <c r="E7" s="907"/>
      <c r="F7" s="907"/>
      <c r="G7" s="907"/>
      <c r="H7" s="907"/>
      <c r="I7" s="907"/>
      <c r="J7" s="907"/>
      <c r="K7" s="475"/>
      <c r="L7" s="475"/>
      <c r="M7" s="487"/>
      <c r="N7" s="487"/>
      <c r="O7" s="499"/>
      <c r="P7" s="499"/>
      <c r="Q7" s="521"/>
      <c r="R7" s="521"/>
    </row>
    <row r="8" spans="1:18" s="1" customFormat="1" ht="8.25" customHeight="1" x14ac:dyDescent="0.25">
      <c r="A8" s="728"/>
      <c r="B8" s="729"/>
      <c r="C8" s="56"/>
      <c r="D8" s="56"/>
      <c r="E8" s="56"/>
      <c r="F8" s="56"/>
      <c r="G8" s="56"/>
      <c r="H8" s="56"/>
      <c r="I8" s="56"/>
      <c r="J8" s="56"/>
      <c r="K8" s="475"/>
      <c r="L8" s="475"/>
      <c r="M8" s="487"/>
      <c r="N8" s="487"/>
      <c r="O8" s="499"/>
      <c r="P8" s="499"/>
      <c r="Q8" s="521"/>
      <c r="R8" s="521"/>
    </row>
    <row r="9" spans="1:18" ht="24.75" customHeight="1" x14ac:dyDescent="0.25">
      <c r="A9" s="896" t="s">
        <v>223</v>
      </c>
      <c r="B9" s="897"/>
      <c r="C9" s="897"/>
      <c r="D9" s="897"/>
      <c r="E9" s="897"/>
      <c r="F9" s="897"/>
      <c r="G9" s="897"/>
      <c r="H9" s="897"/>
      <c r="I9" s="897"/>
      <c r="J9" s="897"/>
      <c r="K9" s="897"/>
      <c r="L9" s="897"/>
      <c r="M9" s="897"/>
      <c r="N9" s="897"/>
      <c r="O9" s="897"/>
      <c r="P9" s="897"/>
      <c r="Q9" s="897"/>
      <c r="R9" s="898"/>
    </row>
    <row r="10" spans="1:18" ht="5.0999999999999996" customHeight="1" x14ac:dyDescent="0.25">
      <c r="A10" s="904"/>
      <c r="B10" s="905"/>
      <c r="C10" s="905"/>
      <c r="D10" s="905"/>
      <c r="E10" s="905"/>
      <c r="F10" s="905"/>
      <c r="G10" s="905"/>
      <c r="H10" s="905"/>
      <c r="I10" s="905"/>
      <c r="J10" s="905"/>
      <c r="K10" s="905"/>
      <c r="L10" s="905"/>
      <c r="M10" s="905"/>
      <c r="N10" s="905"/>
      <c r="O10" s="905"/>
      <c r="P10" s="905"/>
      <c r="Q10" s="905"/>
      <c r="R10" s="906"/>
    </row>
    <row r="11" spans="1:18" ht="29.1" customHeight="1" x14ac:dyDescent="0.25">
      <c r="A11" s="853" t="s">
        <v>224</v>
      </c>
      <c r="B11" s="854"/>
      <c r="C11" s="854"/>
      <c r="D11" s="854"/>
      <c r="E11" s="854"/>
      <c r="F11" s="854"/>
      <c r="G11" s="854"/>
      <c r="H11" s="854"/>
      <c r="I11" s="854"/>
      <c r="J11" s="854"/>
      <c r="K11" s="854"/>
      <c r="L11" s="854"/>
      <c r="M11" s="854"/>
      <c r="N11" s="854"/>
      <c r="O11" s="854"/>
      <c r="P11" s="854"/>
      <c r="Q11" s="854"/>
      <c r="R11" s="855"/>
    </row>
    <row r="12" spans="1:18" ht="5.0999999999999996" customHeight="1" x14ac:dyDescent="0.25">
      <c r="A12" s="835"/>
      <c r="B12" s="803"/>
      <c r="C12" s="803"/>
      <c r="D12" s="803"/>
      <c r="E12" s="803"/>
      <c r="F12" s="803"/>
      <c r="G12" s="803"/>
      <c r="H12" s="803"/>
      <c r="I12" s="803"/>
      <c r="J12" s="803"/>
      <c r="K12" s="803"/>
      <c r="L12" s="803"/>
      <c r="M12" s="803"/>
      <c r="N12" s="803"/>
      <c r="O12" s="803"/>
      <c r="P12" s="803"/>
      <c r="Q12" s="803"/>
      <c r="R12" s="836"/>
    </row>
    <row r="13" spans="1:18" ht="20.25" customHeight="1" x14ac:dyDescent="0.25">
      <c r="A13" s="839" t="s">
        <v>819</v>
      </c>
      <c r="B13" s="840"/>
      <c r="C13" s="141"/>
      <c r="D13"/>
      <c r="E13" s="604"/>
      <c r="F13" s="604"/>
      <c r="G13" s="143"/>
      <c r="H13" s="831" t="s">
        <v>225</v>
      </c>
      <c r="I13" s="831"/>
      <c r="J13" s="141"/>
      <c r="K13"/>
      <c r="L13"/>
      <c r="M13"/>
      <c r="N13" s="735"/>
      <c r="O13" s="735"/>
      <c r="P13" s="735"/>
      <c r="Q13" s="143"/>
      <c r="R13" s="145"/>
    </row>
    <row r="14" spans="1:18" ht="5.0999999999999996" customHeight="1" x14ac:dyDescent="0.25">
      <c r="A14" s="837"/>
      <c r="B14" s="831"/>
      <c r="C14" s="831"/>
      <c r="D14" s="831"/>
      <c r="E14" s="827"/>
      <c r="F14" s="827"/>
      <c r="G14" s="827"/>
      <c r="H14" s="831"/>
      <c r="I14" s="831"/>
      <c r="J14" s="831"/>
      <c r="K14" s="831"/>
      <c r="L14" s="831"/>
      <c r="M14" s="831"/>
      <c r="N14" s="827"/>
      <c r="O14" s="827"/>
      <c r="P14" s="827"/>
      <c r="Q14" s="827"/>
      <c r="R14" s="838"/>
    </row>
    <row r="15" spans="1:18" ht="19.5" customHeight="1" x14ac:dyDescent="0.25">
      <c r="A15" s="839" t="s">
        <v>226</v>
      </c>
      <c r="B15" s="840"/>
      <c r="C15" s="840"/>
      <c r="D15" s="840"/>
      <c r="E15" s="735"/>
      <c r="F15" s="735"/>
      <c r="G15" s="735"/>
      <c r="H15" s="143"/>
      <c r="I15" s="831" t="s">
        <v>227</v>
      </c>
      <c r="J15" s="831"/>
      <c r="K15" s="831"/>
      <c r="L15" s="831"/>
      <c r="M15" s="831"/>
      <c r="N15" s="841"/>
      <c r="O15" s="841"/>
      <c r="P15" s="841"/>
      <c r="Q15" s="841"/>
      <c r="R15" s="145"/>
    </row>
    <row r="16" spans="1:18" ht="5.0999999999999996" customHeight="1" x14ac:dyDescent="0.25">
      <c r="A16" s="837"/>
      <c r="B16" s="831"/>
      <c r="C16" s="831"/>
      <c r="D16" s="831"/>
      <c r="E16" s="803"/>
      <c r="F16" s="803"/>
      <c r="G16" s="803"/>
      <c r="H16" s="831"/>
      <c r="I16" s="831"/>
      <c r="J16" s="831"/>
      <c r="K16" s="831"/>
      <c r="L16" s="831"/>
      <c r="M16" s="831"/>
      <c r="N16" s="803"/>
      <c r="O16" s="803"/>
      <c r="P16" s="803"/>
      <c r="Q16" s="803"/>
      <c r="R16" s="838"/>
    </row>
    <row r="17" spans="1:18" ht="21" customHeight="1" x14ac:dyDescent="0.25">
      <c r="A17" s="839" t="s">
        <v>228</v>
      </c>
      <c r="B17" s="840"/>
      <c r="C17" s="840"/>
      <c r="D17" s="840"/>
      <c r="E17" s="840"/>
      <c r="F17" s="840"/>
      <c r="G17" s="831" t="s">
        <v>229</v>
      </c>
      <c r="H17" s="831"/>
      <c r="I17" s="892"/>
      <c r="J17" s="892"/>
      <c r="K17" s="143"/>
      <c r="L17" s="831" t="s">
        <v>230</v>
      </c>
      <c r="M17" s="831"/>
      <c r="N17" s="831"/>
      <c r="O17" s="892"/>
      <c r="P17" s="892"/>
      <c r="Q17" s="530"/>
      <c r="R17" s="571"/>
    </row>
    <row r="18" spans="1:18" ht="5.0999999999999996" customHeight="1" x14ac:dyDescent="0.25">
      <c r="A18" s="837"/>
      <c r="B18" s="831"/>
      <c r="C18" s="831"/>
      <c r="D18" s="831"/>
      <c r="E18" s="831"/>
      <c r="F18" s="831"/>
      <c r="G18" s="831"/>
      <c r="H18" s="831"/>
      <c r="I18" s="831"/>
      <c r="J18" s="831"/>
      <c r="K18" s="831"/>
      <c r="L18" s="831"/>
      <c r="M18" s="831"/>
      <c r="N18" s="831"/>
      <c r="O18" s="831"/>
      <c r="P18" s="831"/>
      <c r="Q18" s="831"/>
      <c r="R18" s="838"/>
    </row>
    <row r="19" spans="1:18" ht="20.25" customHeight="1" x14ac:dyDescent="0.25">
      <c r="A19" s="839" t="s">
        <v>231</v>
      </c>
      <c r="B19" s="840"/>
      <c r="C19" s="840"/>
      <c r="D19" s="840"/>
      <c r="E19" s="840"/>
      <c r="F19" s="840"/>
      <c r="G19" s="831" t="s">
        <v>229</v>
      </c>
      <c r="H19" s="831"/>
      <c r="I19" s="892"/>
      <c r="J19" s="892"/>
      <c r="K19" s="143"/>
      <c r="L19" s="831" t="s">
        <v>230</v>
      </c>
      <c r="M19" s="831"/>
      <c r="N19" s="831"/>
      <c r="O19" s="892"/>
      <c r="P19" s="892"/>
      <c r="Q19" s="530"/>
      <c r="R19" s="571"/>
    </row>
    <row r="20" spans="1:18" ht="5.0999999999999996" customHeight="1" x14ac:dyDescent="0.25">
      <c r="A20" s="837"/>
      <c r="B20" s="831"/>
      <c r="C20" s="831"/>
      <c r="D20" s="831"/>
      <c r="E20" s="831"/>
      <c r="F20" s="831"/>
      <c r="G20" s="831"/>
      <c r="H20" s="831"/>
      <c r="I20" s="831"/>
      <c r="J20" s="831"/>
      <c r="K20" s="831"/>
      <c r="L20" s="831"/>
      <c r="M20" s="831"/>
      <c r="N20" s="831"/>
      <c r="O20" s="831"/>
      <c r="P20" s="831"/>
      <c r="Q20" s="831"/>
      <c r="R20" s="838"/>
    </row>
    <row r="21" spans="1:18" ht="19.5" customHeight="1" x14ac:dyDescent="0.25">
      <c r="A21" s="839" t="s">
        <v>232</v>
      </c>
      <c r="B21" s="840"/>
      <c r="C21" s="840"/>
      <c r="D21" s="840"/>
      <c r="E21" s="840"/>
      <c r="F21" s="840"/>
      <c r="G21" s="840"/>
      <c r="H21" s="143"/>
      <c r="I21" s="762"/>
      <c r="J21" s="762"/>
      <c r="K21" s="762"/>
      <c r="L21" s="143"/>
      <c r="M21" s="143"/>
      <c r="N21" s="143"/>
      <c r="O21" s="155"/>
      <c r="P21" s="146"/>
      <c r="Q21" s="146"/>
      <c r="R21" s="147"/>
    </row>
    <row r="22" spans="1:18" ht="5.0999999999999996" customHeight="1" x14ac:dyDescent="0.25">
      <c r="A22" s="837"/>
      <c r="B22" s="831"/>
      <c r="C22" s="831"/>
      <c r="D22" s="831"/>
      <c r="E22" s="831"/>
      <c r="F22" s="831"/>
      <c r="G22" s="831"/>
      <c r="H22" s="831"/>
      <c r="I22" s="831"/>
      <c r="J22" s="831"/>
      <c r="K22" s="831"/>
      <c r="L22" s="831"/>
      <c r="M22" s="831"/>
      <c r="N22" s="831"/>
      <c r="O22" s="831"/>
      <c r="P22" s="831"/>
      <c r="Q22" s="831"/>
      <c r="R22" s="838"/>
    </row>
    <row r="23" spans="1:18" ht="18.75" customHeight="1" x14ac:dyDescent="0.25">
      <c r="A23" s="839" t="s">
        <v>820</v>
      </c>
      <c r="B23" s="840"/>
      <c r="C23" s="840"/>
      <c r="D23" s="840"/>
      <c r="E23" s="840"/>
      <c r="F23" s="840"/>
      <c r="G23" s="831"/>
      <c r="H23" s="831"/>
      <c r="I23" s="735"/>
      <c r="J23" s="735"/>
      <c r="K23" s="338"/>
      <c r="L23" s="831" t="s">
        <v>233</v>
      </c>
      <c r="M23" s="831"/>
      <c r="N23" s="338"/>
      <c r="O23" s="762"/>
      <c r="P23" s="762"/>
      <c r="Q23" s="338"/>
      <c r="R23" s="145"/>
    </row>
    <row r="24" spans="1:18" ht="5.0999999999999996" customHeight="1" x14ac:dyDescent="0.25">
      <c r="A24" s="837"/>
      <c r="B24" s="831"/>
      <c r="C24" s="831"/>
      <c r="D24" s="831"/>
      <c r="E24" s="831"/>
      <c r="F24" s="831"/>
      <c r="G24" s="831"/>
      <c r="H24" s="831"/>
      <c r="I24" s="831"/>
      <c r="J24" s="831"/>
      <c r="K24" s="831"/>
      <c r="L24" s="831"/>
      <c r="M24" s="831"/>
      <c r="N24" s="831"/>
      <c r="O24" s="831"/>
      <c r="P24" s="831"/>
      <c r="Q24" s="831"/>
      <c r="R24" s="838"/>
    </row>
    <row r="25" spans="1:18" ht="19.5" customHeight="1" x14ac:dyDescent="0.25">
      <c r="A25" s="839" t="s">
        <v>234</v>
      </c>
      <c r="B25" s="840"/>
      <c r="C25" s="840"/>
      <c r="D25" s="736"/>
      <c r="E25" s="737"/>
      <c r="F25" s="737"/>
      <c r="G25" s="737"/>
      <c r="H25" s="737"/>
      <c r="I25" s="737"/>
      <c r="J25" s="737"/>
      <c r="K25" s="737"/>
      <c r="L25" s="737"/>
      <c r="M25" s="737"/>
      <c r="N25" s="737"/>
      <c r="O25" s="737"/>
      <c r="P25" s="737"/>
      <c r="Q25" s="737"/>
      <c r="R25" s="891"/>
    </row>
    <row r="26" spans="1:18" ht="5.0999999999999996" customHeight="1" x14ac:dyDescent="0.25">
      <c r="A26" s="826"/>
      <c r="B26" s="827"/>
      <c r="C26" s="827"/>
      <c r="D26" s="827"/>
      <c r="E26" s="827"/>
      <c r="F26" s="827"/>
      <c r="G26" s="827"/>
      <c r="H26" s="827"/>
      <c r="I26" s="827"/>
      <c r="J26" s="827"/>
      <c r="K26" s="827"/>
      <c r="L26" s="827"/>
      <c r="M26" s="827"/>
      <c r="N26" s="827"/>
      <c r="O26" s="827"/>
      <c r="P26" s="827"/>
      <c r="Q26" s="827"/>
      <c r="R26" s="828"/>
    </row>
    <row r="27" spans="1:18" ht="29.1" customHeight="1" x14ac:dyDescent="0.25">
      <c r="A27" s="868" t="s">
        <v>235</v>
      </c>
      <c r="B27" s="869"/>
      <c r="C27" s="869"/>
      <c r="D27" s="870"/>
      <c r="E27" s="148" t="s">
        <v>236</v>
      </c>
      <c r="F27" s="885" t="s">
        <v>237</v>
      </c>
      <c r="G27" s="885"/>
      <c r="H27" s="854" t="s">
        <v>238</v>
      </c>
      <c r="I27" s="854"/>
      <c r="J27" s="854"/>
      <c r="K27" s="872"/>
      <c r="L27" s="873" t="s">
        <v>239</v>
      </c>
      <c r="M27" s="869"/>
      <c r="N27" s="869"/>
      <c r="O27" s="870"/>
      <c r="P27" s="873" t="s">
        <v>240</v>
      </c>
      <c r="Q27" s="869"/>
      <c r="R27" s="874"/>
    </row>
    <row r="28" spans="1:18" ht="24" customHeight="1" x14ac:dyDescent="0.25">
      <c r="A28" s="745" t="s">
        <v>241</v>
      </c>
      <c r="B28" s="746"/>
      <c r="C28" s="746"/>
      <c r="D28" s="746"/>
      <c r="E28" s="746"/>
      <c r="F28" s="746"/>
      <c r="G28" s="746"/>
      <c r="H28" s="746"/>
      <c r="I28" s="746"/>
      <c r="J28" s="746"/>
      <c r="K28" s="746"/>
      <c r="L28" s="746"/>
      <c r="M28" s="746"/>
      <c r="N28" s="746"/>
      <c r="O28" s="746"/>
      <c r="P28" s="746"/>
      <c r="Q28" s="746"/>
      <c r="R28" s="747"/>
    </row>
    <row r="29" spans="1:18" ht="24" customHeight="1" x14ac:dyDescent="0.25">
      <c r="A29" s="756" t="s">
        <v>242</v>
      </c>
      <c r="B29" s="757"/>
      <c r="C29" s="757"/>
      <c r="D29" s="758"/>
      <c r="E29" s="142"/>
      <c r="F29" s="735"/>
      <c r="G29" s="735"/>
      <c r="H29" s="737"/>
      <c r="I29" s="737"/>
      <c r="J29" s="737"/>
      <c r="K29" s="738"/>
      <c r="L29" s="888"/>
      <c r="M29" s="889"/>
      <c r="N29" s="889"/>
      <c r="O29" s="890"/>
      <c r="P29" s="753">
        <f>(E29*L29)*12</f>
        <v>0</v>
      </c>
      <c r="Q29" s="754"/>
      <c r="R29" s="755"/>
    </row>
    <row r="30" spans="1:18" ht="24" customHeight="1" x14ac:dyDescent="0.25">
      <c r="A30" s="756" t="s">
        <v>243</v>
      </c>
      <c r="B30" s="757"/>
      <c r="C30" s="757"/>
      <c r="D30" s="758"/>
      <c r="E30" s="142"/>
      <c r="F30" s="735"/>
      <c r="G30" s="735"/>
      <c r="H30" s="737"/>
      <c r="I30" s="737"/>
      <c r="J30" s="737"/>
      <c r="K30" s="738"/>
      <c r="L30" s="753"/>
      <c r="M30" s="754"/>
      <c r="N30" s="754"/>
      <c r="O30" s="768"/>
      <c r="P30" s="753">
        <f t="shared" ref="P30:P38" si="0">(E30*L30)*12</f>
        <v>0</v>
      </c>
      <c r="Q30" s="754"/>
      <c r="R30" s="755"/>
    </row>
    <row r="31" spans="1:18" ht="24" customHeight="1" x14ac:dyDescent="0.25">
      <c r="A31" s="756" t="s">
        <v>244</v>
      </c>
      <c r="B31" s="757"/>
      <c r="C31" s="757"/>
      <c r="D31" s="758"/>
      <c r="E31" s="142"/>
      <c r="F31" s="735"/>
      <c r="G31" s="735"/>
      <c r="H31" s="737"/>
      <c r="I31" s="737"/>
      <c r="J31" s="737"/>
      <c r="K31" s="738"/>
      <c r="L31" s="753"/>
      <c r="M31" s="754"/>
      <c r="N31" s="754"/>
      <c r="O31" s="768"/>
      <c r="P31" s="753">
        <f t="shared" si="0"/>
        <v>0</v>
      </c>
      <c r="Q31" s="754"/>
      <c r="R31" s="755"/>
    </row>
    <row r="32" spans="1:18" ht="24" customHeight="1" x14ac:dyDescent="0.25">
      <c r="A32" s="756" t="s">
        <v>245</v>
      </c>
      <c r="B32" s="757"/>
      <c r="C32" s="757"/>
      <c r="D32" s="758"/>
      <c r="E32" s="142"/>
      <c r="F32" s="735"/>
      <c r="G32" s="735"/>
      <c r="H32" s="737"/>
      <c r="I32" s="737"/>
      <c r="J32" s="737"/>
      <c r="K32" s="738"/>
      <c r="L32" s="753"/>
      <c r="M32" s="754"/>
      <c r="N32" s="754"/>
      <c r="O32" s="768"/>
      <c r="P32" s="753">
        <f t="shared" si="0"/>
        <v>0</v>
      </c>
      <c r="Q32" s="754"/>
      <c r="R32" s="755"/>
    </row>
    <row r="33" spans="1:18" ht="24" customHeight="1" x14ac:dyDescent="0.25">
      <c r="A33" s="756" t="s">
        <v>246</v>
      </c>
      <c r="B33" s="757"/>
      <c r="C33" s="757"/>
      <c r="D33" s="758"/>
      <c r="E33" s="142"/>
      <c r="F33" s="735"/>
      <c r="G33" s="735"/>
      <c r="H33" s="737"/>
      <c r="I33" s="737"/>
      <c r="J33" s="737"/>
      <c r="K33" s="738"/>
      <c r="L33" s="753"/>
      <c r="M33" s="754"/>
      <c r="N33" s="754"/>
      <c r="O33" s="768"/>
      <c r="P33" s="753">
        <f t="shared" si="0"/>
        <v>0</v>
      </c>
      <c r="Q33" s="754"/>
      <c r="R33" s="755"/>
    </row>
    <row r="34" spans="1:18" ht="24" customHeight="1" x14ac:dyDescent="0.25">
      <c r="A34" s="756" t="s">
        <v>247</v>
      </c>
      <c r="B34" s="757"/>
      <c r="C34" s="757"/>
      <c r="D34" s="758"/>
      <c r="E34" s="142"/>
      <c r="F34" s="735"/>
      <c r="G34" s="735"/>
      <c r="H34" s="737"/>
      <c r="I34" s="737"/>
      <c r="J34" s="737"/>
      <c r="K34" s="738"/>
      <c r="L34" s="753"/>
      <c r="M34" s="754"/>
      <c r="N34" s="754"/>
      <c r="O34" s="768"/>
      <c r="P34" s="753">
        <f t="shared" si="0"/>
        <v>0</v>
      </c>
      <c r="Q34" s="754"/>
      <c r="R34" s="755"/>
    </row>
    <row r="35" spans="1:18" ht="24" customHeight="1" x14ac:dyDescent="0.25">
      <c r="A35" s="756" t="s">
        <v>248</v>
      </c>
      <c r="B35" s="757"/>
      <c r="C35" s="757"/>
      <c r="D35" s="758"/>
      <c r="E35" s="142"/>
      <c r="F35" s="735"/>
      <c r="G35" s="735"/>
      <c r="H35" s="737"/>
      <c r="I35" s="737"/>
      <c r="J35" s="737"/>
      <c r="K35" s="738"/>
      <c r="L35" s="753"/>
      <c r="M35" s="754"/>
      <c r="N35" s="754"/>
      <c r="O35" s="768"/>
      <c r="P35" s="753">
        <f t="shared" si="0"/>
        <v>0</v>
      </c>
      <c r="Q35" s="754"/>
      <c r="R35" s="755"/>
    </row>
    <row r="36" spans="1:18" ht="24" customHeight="1" x14ac:dyDescent="0.25">
      <c r="A36" s="749" t="s">
        <v>249</v>
      </c>
      <c r="B36" s="750"/>
      <c r="C36" s="750"/>
      <c r="D36" s="751"/>
      <c r="E36" s="156"/>
      <c r="F36" s="764"/>
      <c r="G36" s="764"/>
      <c r="H36" s="765"/>
      <c r="I36" s="766"/>
      <c r="J36" s="766"/>
      <c r="K36" s="767"/>
      <c r="L36" s="753"/>
      <c r="M36" s="754"/>
      <c r="N36" s="754"/>
      <c r="O36" s="768"/>
      <c r="P36" s="753">
        <f t="shared" si="0"/>
        <v>0</v>
      </c>
      <c r="Q36" s="754"/>
      <c r="R36" s="755"/>
    </row>
    <row r="37" spans="1:18" ht="24" customHeight="1" x14ac:dyDescent="0.25">
      <c r="A37" s="763"/>
      <c r="B37" s="763"/>
      <c r="C37" s="763"/>
      <c r="D37" s="763"/>
      <c r="E37" s="156"/>
      <c r="F37" s="764"/>
      <c r="G37" s="764"/>
      <c r="H37" s="765"/>
      <c r="I37" s="766"/>
      <c r="J37" s="766"/>
      <c r="K37" s="767"/>
      <c r="L37" s="753"/>
      <c r="M37" s="754"/>
      <c r="N37" s="754"/>
      <c r="O37" s="768"/>
      <c r="P37" s="753">
        <f t="shared" si="0"/>
        <v>0</v>
      </c>
      <c r="Q37" s="754"/>
      <c r="R37" s="755"/>
    </row>
    <row r="38" spans="1:18" ht="24" customHeight="1" x14ac:dyDescent="0.25">
      <c r="A38" s="763"/>
      <c r="B38" s="763"/>
      <c r="C38" s="763"/>
      <c r="D38" s="763"/>
      <c r="E38" s="156"/>
      <c r="F38" s="764"/>
      <c r="G38" s="764"/>
      <c r="H38" s="764"/>
      <c r="I38" s="764"/>
      <c r="J38" s="764"/>
      <c r="K38" s="764"/>
      <c r="L38" s="753"/>
      <c r="M38" s="754"/>
      <c r="N38" s="754"/>
      <c r="O38" s="768"/>
      <c r="P38" s="753">
        <f t="shared" si="0"/>
        <v>0</v>
      </c>
      <c r="Q38" s="754"/>
      <c r="R38" s="755"/>
    </row>
    <row r="39" spans="1:18" ht="24" customHeight="1" x14ac:dyDescent="0.25">
      <c r="A39" s="879" t="s">
        <v>250</v>
      </c>
      <c r="B39" s="879"/>
      <c r="C39" s="879"/>
      <c r="D39" s="879"/>
      <c r="E39" s="156">
        <f>SUM(E29:E38)</f>
        <v>0</v>
      </c>
      <c r="F39" s="886"/>
      <c r="G39" s="886"/>
      <c r="H39" s="886"/>
      <c r="I39" s="886"/>
      <c r="J39" s="886"/>
      <c r="K39" s="886"/>
      <c r="L39" s="887">
        <f>SUM(L29:O38)</f>
        <v>0</v>
      </c>
      <c r="M39" s="735"/>
      <c r="N39" s="735"/>
      <c r="O39" s="735"/>
      <c r="P39" s="887">
        <f>SUM(P29:R38)</f>
        <v>0</v>
      </c>
      <c r="Q39" s="735"/>
      <c r="R39" s="735"/>
    </row>
    <row r="40" spans="1:18" s="155" customFormat="1" ht="8.25" customHeight="1" x14ac:dyDescent="0.25">
      <c r="A40" s="157"/>
      <c r="B40" s="157"/>
      <c r="C40" s="157"/>
      <c r="D40" s="157"/>
      <c r="E40" s="158"/>
      <c r="F40" s="151"/>
      <c r="G40" s="151"/>
      <c r="H40" s="151"/>
      <c r="I40" s="151"/>
      <c r="J40" s="151"/>
      <c r="K40" s="151"/>
      <c r="L40" s="159"/>
      <c r="M40" s="151"/>
      <c r="N40" s="151"/>
      <c r="O40" s="151"/>
      <c r="P40" s="159"/>
      <c r="Q40" s="151"/>
      <c r="R40" s="151"/>
    </row>
    <row r="41" spans="1:18" ht="29.1" customHeight="1" x14ac:dyDescent="0.25">
      <c r="A41" s="885" t="s">
        <v>235</v>
      </c>
      <c r="B41" s="885"/>
      <c r="C41" s="885"/>
      <c r="D41" s="885"/>
      <c r="E41" s="149" t="s">
        <v>236</v>
      </c>
      <c r="F41" s="885" t="s">
        <v>237</v>
      </c>
      <c r="G41" s="885"/>
      <c r="H41" s="861" t="s">
        <v>238</v>
      </c>
      <c r="I41" s="861"/>
      <c r="J41" s="861"/>
      <c r="K41" s="861"/>
      <c r="L41" s="885" t="s">
        <v>239</v>
      </c>
      <c r="M41" s="885"/>
      <c r="N41" s="885"/>
      <c r="O41" s="885"/>
      <c r="P41" s="885" t="s">
        <v>240</v>
      </c>
      <c r="Q41" s="885"/>
      <c r="R41" s="885"/>
    </row>
    <row r="42" spans="1:18" ht="24" customHeight="1" x14ac:dyDescent="0.25">
      <c r="A42" s="745" t="s">
        <v>251</v>
      </c>
      <c r="B42" s="746"/>
      <c r="C42" s="746"/>
      <c r="D42" s="746"/>
      <c r="E42" s="746"/>
      <c r="F42" s="746"/>
      <c r="G42" s="746"/>
      <c r="H42" s="746"/>
      <c r="I42" s="746"/>
      <c r="J42" s="746"/>
      <c r="K42" s="746"/>
      <c r="L42" s="746"/>
      <c r="M42" s="746"/>
      <c r="N42" s="746"/>
      <c r="O42" s="746"/>
      <c r="P42" s="746"/>
      <c r="Q42" s="746"/>
      <c r="R42" s="747"/>
    </row>
    <row r="43" spans="1:18" ht="24" customHeight="1" x14ac:dyDescent="0.25">
      <c r="A43" s="756" t="s">
        <v>252</v>
      </c>
      <c r="B43" s="757"/>
      <c r="C43" s="757"/>
      <c r="D43" s="758"/>
      <c r="E43" s="142"/>
      <c r="F43" s="735"/>
      <c r="G43" s="735"/>
      <c r="H43" s="737"/>
      <c r="I43" s="737"/>
      <c r="J43" s="737"/>
      <c r="K43" s="738"/>
      <c r="L43" s="739"/>
      <c r="M43" s="740"/>
      <c r="N43" s="740"/>
      <c r="O43" s="752"/>
      <c r="P43" s="753">
        <f>(E43*L43)*12</f>
        <v>0</v>
      </c>
      <c r="Q43" s="754"/>
      <c r="R43" s="755"/>
    </row>
    <row r="44" spans="1:18" ht="24" customHeight="1" x14ac:dyDescent="0.25">
      <c r="A44" s="756" t="s">
        <v>253</v>
      </c>
      <c r="B44" s="757"/>
      <c r="C44" s="757"/>
      <c r="D44" s="758"/>
      <c r="E44" s="142"/>
      <c r="F44" s="735"/>
      <c r="G44" s="735"/>
      <c r="H44" s="737"/>
      <c r="I44" s="737"/>
      <c r="J44" s="737"/>
      <c r="K44" s="738"/>
      <c r="L44" s="739"/>
      <c r="M44" s="740"/>
      <c r="N44" s="740"/>
      <c r="O44" s="752"/>
      <c r="P44" s="753">
        <f t="shared" ref="P44:P51" si="1">(E44*L44)*12</f>
        <v>0</v>
      </c>
      <c r="Q44" s="754"/>
      <c r="R44" s="755"/>
    </row>
    <row r="45" spans="1:18" ht="24" customHeight="1" x14ac:dyDescent="0.25">
      <c r="A45" s="756" t="s">
        <v>254</v>
      </c>
      <c r="B45" s="757"/>
      <c r="C45" s="757"/>
      <c r="D45" s="758"/>
      <c r="E45" s="142"/>
      <c r="F45" s="735"/>
      <c r="G45" s="735"/>
      <c r="H45" s="737"/>
      <c r="I45" s="737"/>
      <c r="J45" s="737"/>
      <c r="K45" s="738"/>
      <c r="L45" s="739"/>
      <c r="M45" s="740"/>
      <c r="N45" s="740"/>
      <c r="O45" s="752"/>
      <c r="P45" s="753">
        <f t="shared" si="1"/>
        <v>0</v>
      </c>
      <c r="Q45" s="754"/>
      <c r="R45" s="755"/>
    </row>
    <row r="46" spans="1:18" ht="24" customHeight="1" x14ac:dyDescent="0.25">
      <c r="A46" s="756" t="s">
        <v>255</v>
      </c>
      <c r="B46" s="757"/>
      <c r="C46" s="757"/>
      <c r="D46" s="758"/>
      <c r="E46" s="142"/>
      <c r="F46" s="735"/>
      <c r="G46" s="735"/>
      <c r="H46" s="737"/>
      <c r="I46" s="737"/>
      <c r="J46" s="737"/>
      <c r="K46" s="738"/>
      <c r="L46" s="739"/>
      <c r="M46" s="740"/>
      <c r="N46" s="740"/>
      <c r="O46" s="752"/>
      <c r="P46" s="753">
        <f t="shared" si="1"/>
        <v>0</v>
      </c>
      <c r="Q46" s="754"/>
      <c r="R46" s="755"/>
    </row>
    <row r="47" spans="1:18" ht="24" customHeight="1" x14ac:dyDescent="0.25">
      <c r="A47" s="749" t="s">
        <v>256</v>
      </c>
      <c r="B47" s="750"/>
      <c r="C47" s="750"/>
      <c r="D47" s="751"/>
      <c r="E47" s="142"/>
      <c r="F47" s="735"/>
      <c r="G47" s="735"/>
      <c r="H47" s="737"/>
      <c r="I47" s="737"/>
      <c r="J47" s="737"/>
      <c r="K47" s="738"/>
      <c r="L47" s="739"/>
      <c r="M47" s="740"/>
      <c r="N47" s="740"/>
      <c r="O47" s="752"/>
      <c r="P47" s="753">
        <f t="shared" si="1"/>
        <v>0</v>
      </c>
      <c r="Q47" s="754"/>
      <c r="R47" s="755"/>
    </row>
    <row r="48" spans="1:18" ht="24" customHeight="1" x14ac:dyDescent="0.25">
      <c r="A48" s="756" t="s">
        <v>257</v>
      </c>
      <c r="B48" s="757"/>
      <c r="C48" s="757"/>
      <c r="D48" s="758"/>
      <c r="E48" s="142"/>
      <c r="F48" s="735"/>
      <c r="G48" s="735"/>
      <c r="H48" s="737"/>
      <c r="I48" s="737"/>
      <c r="J48" s="737"/>
      <c r="K48" s="738"/>
      <c r="L48" s="739"/>
      <c r="M48" s="740"/>
      <c r="N48" s="740"/>
      <c r="O48" s="752"/>
      <c r="P48" s="753">
        <f t="shared" si="1"/>
        <v>0</v>
      </c>
      <c r="Q48" s="754"/>
      <c r="R48" s="755"/>
    </row>
    <row r="49" spans="1:18" ht="24" customHeight="1" x14ac:dyDescent="0.25">
      <c r="A49" s="749" t="s">
        <v>249</v>
      </c>
      <c r="B49" s="750"/>
      <c r="C49" s="750"/>
      <c r="D49" s="751"/>
      <c r="E49" s="156"/>
      <c r="F49" s="764"/>
      <c r="G49" s="764"/>
      <c r="H49" s="766"/>
      <c r="I49" s="766"/>
      <c r="J49" s="766"/>
      <c r="K49" s="767"/>
      <c r="L49" s="876"/>
      <c r="M49" s="877"/>
      <c r="N49" s="877"/>
      <c r="O49" s="878"/>
      <c r="P49" s="753">
        <f t="shared" si="1"/>
        <v>0</v>
      </c>
      <c r="Q49" s="754"/>
      <c r="R49" s="755"/>
    </row>
    <row r="50" spans="1:18" ht="24" customHeight="1" x14ac:dyDescent="0.25">
      <c r="A50" s="749"/>
      <c r="B50" s="750"/>
      <c r="C50" s="750"/>
      <c r="D50" s="751"/>
      <c r="E50" s="156"/>
      <c r="F50" s="764"/>
      <c r="G50" s="764"/>
      <c r="H50" s="764"/>
      <c r="I50" s="764"/>
      <c r="J50" s="764"/>
      <c r="K50" s="764"/>
      <c r="L50" s="880"/>
      <c r="M50" s="880"/>
      <c r="N50" s="880"/>
      <c r="O50" s="880"/>
      <c r="P50" s="753">
        <f t="shared" si="1"/>
        <v>0</v>
      </c>
      <c r="Q50" s="754"/>
      <c r="R50" s="755"/>
    </row>
    <row r="51" spans="1:18" ht="24" customHeight="1" x14ac:dyDescent="0.25">
      <c r="A51" s="749"/>
      <c r="B51" s="750"/>
      <c r="C51" s="750"/>
      <c r="D51" s="751"/>
      <c r="E51" s="156"/>
      <c r="F51" s="764"/>
      <c r="G51" s="764"/>
      <c r="H51" s="764"/>
      <c r="I51" s="764"/>
      <c r="J51" s="764"/>
      <c r="K51" s="764"/>
      <c r="L51" s="880"/>
      <c r="M51" s="880"/>
      <c r="N51" s="880"/>
      <c r="O51" s="880"/>
      <c r="P51" s="753">
        <f t="shared" si="1"/>
        <v>0</v>
      </c>
      <c r="Q51" s="754"/>
      <c r="R51" s="755"/>
    </row>
    <row r="52" spans="1:18" ht="24" customHeight="1" x14ac:dyDescent="0.25">
      <c r="A52" s="879" t="s">
        <v>250</v>
      </c>
      <c r="B52" s="879"/>
      <c r="C52" s="879"/>
      <c r="D52" s="879"/>
      <c r="E52" s="156">
        <f>SUM(E43:E51)</f>
        <v>0</v>
      </c>
      <c r="F52" s="161"/>
      <c r="G52" s="161"/>
      <c r="H52" s="161"/>
      <c r="I52" s="161"/>
      <c r="J52" s="161"/>
      <c r="K52" s="161"/>
      <c r="L52" s="881">
        <f>SUM(L43:O51)</f>
        <v>0</v>
      </c>
      <c r="M52" s="764"/>
      <c r="N52" s="764"/>
      <c r="O52" s="764"/>
      <c r="P52" s="882">
        <f>SUM(P43:R51)</f>
        <v>0</v>
      </c>
      <c r="Q52" s="883"/>
      <c r="R52" s="884"/>
    </row>
    <row r="53" spans="1:18" ht="6.75" customHeight="1" x14ac:dyDescent="0.25">
      <c r="A53" s="157"/>
      <c r="B53" s="157"/>
      <c r="C53" s="157"/>
      <c r="D53" s="157"/>
      <c r="E53" s="158"/>
      <c r="F53" s="162"/>
      <c r="G53" s="162"/>
      <c r="H53" s="162"/>
      <c r="I53" s="162"/>
      <c r="J53" s="162"/>
      <c r="K53" s="162"/>
      <c r="L53" s="162"/>
      <c r="M53" s="162"/>
      <c r="N53" s="162"/>
      <c r="O53" s="162"/>
      <c r="P53" s="162"/>
      <c r="Q53" s="162"/>
      <c r="R53" s="162"/>
    </row>
    <row r="54" spans="1:18" ht="24" customHeight="1" x14ac:dyDescent="0.25">
      <c r="A54" s="858" t="s">
        <v>305</v>
      </c>
      <c r="B54" s="858"/>
      <c r="C54" s="858"/>
      <c r="D54" s="858"/>
      <c r="E54" s="169">
        <f>SUM(E39,E52)</f>
        <v>0</v>
      </c>
      <c r="F54" s="861" t="s">
        <v>258</v>
      </c>
      <c r="G54" s="861"/>
      <c r="H54" s="861"/>
      <c r="I54" s="861"/>
      <c r="J54" s="861"/>
      <c r="K54" s="861"/>
      <c r="L54" s="859">
        <f>SUM(L39,L52)</f>
        <v>0</v>
      </c>
      <c r="M54" s="859"/>
      <c r="N54" s="859"/>
      <c r="O54" s="859"/>
      <c r="P54" s="859">
        <f>SUM(P39,P52)</f>
        <v>0</v>
      </c>
      <c r="Q54" s="859"/>
      <c r="R54" s="859"/>
    </row>
    <row r="55" spans="1:18" ht="24" customHeight="1" x14ac:dyDescent="0.25">
      <c r="A55" s="745" t="s">
        <v>259</v>
      </c>
      <c r="B55" s="746"/>
      <c r="C55" s="746"/>
      <c r="D55" s="746"/>
      <c r="E55" s="746"/>
      <c r="F55" s="746"/>
      <c r="G55" s="746"/>
      <c r="H55" s="746"/>
      <c r="I55" s="746"/>
      <c r="J55" s="746"/>
      <c r="K55" s="746"/>
      <c r="L55" s="746"/>
      <c r="M55" s="746"/>
      <c r="N55" s="746"/>
      <c r="O55" s="746"/>
      <c r="P55" s="746"/>
      <c r="Q55" s="746"/>
      <c r="R55" s="747"/>
    </row>
    <row r="56" spans="1:18" ht="29.1" customHeight="1" x14ac:dyDescent="0.25">
      <c r="A56" s="868" t="s">
        <v>235</v>
      </c>
      <c r="B56" s="869"/>
      <c r="C56" s="869"/>
      <c r="D56" s="870"/>
      <c r="E56" s="149" t="s">
        <v>236</v>
      </c>
      <c r="F56" s="871" t="s">
        <v>260</v>
      </c>
      <c r="G56" s="854"/>
      <c r="H56" s="854"/>
      <c r="I56" s="872"/>
      <c r="J56" s="873" t="s">
        <v>261</v>
      </c>
      <c r="K56" s="869"/>
      <c r="L56" s="869"/>
      <c r="M56" s="869"/>
      <c r="N56" s="869"/>
      <c r="O56" s="870"/>
      <c r="P56" s="873" t="s">
        <v>262</v>
      </c>
      <c r="Q56" s="869"/>
      <c r="R56" s="874"/>
    </row>
    <row r="57" spans="1:18" ht="24" customHeight="1" x14ac:dyDescent="0.25">
      <c r="A57" s="745" t="s">
        <v>241</v>
      </c>
      <c r="B57" s="746"/>
      <c r="C57" s="746"/>
      <c r="D57" s="746"/>
      <c r="E57" s="746"/>
      <c r="F57" s="746"/>
      <c r="G57" s="746"/>
      <c r="H57" s="746"/>
      <c r="I57" s="746"/>
      <c r="J57" s="746"/>
      <c r="K57" s="746"/>
      <c r="L57" s="746"/>
      <c r="M57" s="746"/>
      <c r="N57" s="746"/>
      <c r="O57" s="746"/>
      <c r="P57" s="746"/>
      <c r="Q57" s="746"/>
      <c r="R57" s="747"/>
    </row>
    <row r="58" spans="1:18" ht="24" customHeight="1" x14ac:dyDescent="0.25">
      <c r="A58" s="875"/>
      <c r="B58" s="578"/>
      <c r="C58" s="578"/>
      <c r="D58" s="579"/>
      <c r="E58" s="142"/>
      <c r="F58" s="736"/>
      <c r="G58" s="737"/>
      <c r="H58" s="737"/>
      <c r="I58" s="738"/>
      <c r="J58" s="736"/>
      <c r="K58" s="737"/>
      <c r="L58" s="737"/>
      <c r="M58" s="737"/>
      <c r="N58" s="737"/>
      <c r="O58" s="737"/>
      <c r="P58" s="739"/>
      <c r="Q58" s="740"/>
      <c r="R58" s="740"/>
    </row>
    <row r="59" spans="1:18" ht="24" customHeight="1" x14ac:dyDescent="0.25">
      <c r="A59" s="741"/>
      <c r="B59" s="737"/>
      <c r="C59" s="737"/>
      <c r="D59" s="738"/>
      <c r="E59" s="142"/>
      <c r="F59" s="736"/>
      <c r="G59" s="737"/>
      <c r="H59" s="737"/>
      <c r="I59" s="738"/>
      <c r="J59" s="736"/>
      <c r="K59" s="737"/>
      <c r="L59" s="737"/>
      <c r="M59" s="737"/>
      <c r="N59" s="737"/>
      <c r="O59" s="737"/>
      <c r="P59" s="739"/>
      <c r="Q59" s="740"/>
      <c r="R59" s="740"/>
    </row>
    <row r="60" spans="1:18" ht="24" customHeight="1" x14ac:dyDescent="0.25">
      <c r="A60" s="741"/>
      <c r="B60" s="737"/>
      <c r="C60" s="737"/>
      <c r="D60" s="738"/>
      <c r="E60" s="142"/>
      <c r="F60" s="736"/>
      <c r="G60" s="737"/>
      <c r="H60" s="737"/>
      <c r="I60" s="738"/>
      <c r="J60" s="736"/>
      <c r="K60" s="737"/>
      <c r="L60" s="737"/>
      <c r="M60" s="737"/>
      <c r="N60" s="737"/>
      <c r="O60" s="737"/>
      <c r="P60" s="739"/>
      <c r="Q60" s="740"/>
      <c r="R60" s="740"/>
    </row>
    <row r="61" spans="1:18" ht="24" customHeight="1" x14ac:dyDescent="0.25">
      <c r="A61" s="741"/>
      <c r="B61" s="737"/>
      <c r="C61" s="737"/>
      <c r="D61" s="738"/>
      <c r="E61" s="142"/>
      <c r="F61" s="735"/>
      <c r="G61" s="735"/>
      <c r="H61" s="735"/>
      <c r="I61" s="735"/>
      <c r="J61" s="735"/>
      <c r="K61" s="735"/>
      <c r="L61" s="735"/>
      <c r="M61" s="735"/>
      <c r="N61" s="735"/>
      <c r="O61" s="735"/>
      <c r="P61" s="739"/>
      <c r="Q61" s="740"/>
      <c r="R61" s="740"/>
    </row>
    <row r="62" spans="1:18" ht="24" customHeight="1" x14ac:dyDescent="0.25">
      <c r="A62" s="742" t="s">
        <v>250</v>
      </c>
      <c r="B62" s="743"/>
      <c r="C62" s="743"/>
      <c r="D62" s="744"/>
      <c r="E62" s="163">
        <f>SUM(E58:E61)</f>
        <v>0</v>
      </c>
      <c r="F62" s="151"/>
      <c r="G62" s="151"/>
      <c r="H62" s="151"/>
      <c r="I62" s="151"/>
      <c r="J62" s="151"/>
      <c r="K62" s="151"/>
      <c r="L62" s="151"/>
      <c r="M62" s="151"/>
      <c r="N62" s="151"/>
      <c r="O62" s="151"/>
      <c r="P62" s="748">
        <f>SUM(P58:R61)</f>
        <v>0</v>
      </c>
      <c r="Q62" s="748"/>
      <c r="R62" s="748"/>
    </row>
    <row r="63" spans="1:18" ht="6" customHeight="1" x14ac:dyDescent="0.25">
      <c r="A63" s="160"/>
      <c r="B63" s="160"/>
      <c r="C63" s="160"/>
      <c r="D63" s="160"/>
      <c r="E63" s="160"/>
      <c r="F63" s="165"/>
      <c r="G63" s="165"/>
      <c r="H63" s="165"/>
      <c r="I63" s="165"/>
      <c r="J63" s="165"/>
      <c r="K63" s="165"/>
      <c r="L63" s="165"/>
      <c r="M63" s="165"/>
      <c r="N63" s="165"/>
      <c r="O63" s="165"/>
      <c r="P63" s="164"/>
      <c r="Q63" s="164"/>
      <c r="R63" s="164"/>
    </row>
    <row r="64" spans="1:18" ht="24" customHeight="1" x14ac:dyDescent="0.25">
      <c r="A64" s="745" t="s">
        <v>251</v>
      </c>
      <c r="B64" s="746"/>
      <c r="C64" s="746"/>
      <c r="D64" s="746"/>
      <c r="E64" s="746"/>
      <c r="F64" s="746"/>
      <c r="G64" s="746"/>
      <c r="H64" s="746"/>
      <c r="I64" s="746"/>
      <c r="J64" s="746"/>
      <c r="K64" s="746"/>
      <c r="L64" s="746"/>
      <c r="M64" s="746"/>
      <c r="N64" s="746"/>
      <c r="O64" s="746"/>
      <c r="P64" s="746"/>
      <c r="Q64" s="746"/>
      <c r="R64" s="747"/>
    </row>
    <row r="65" spans="1:18" ht="24" customHeight="1" x14ac:dyDescent="0.25">
      <c r="A65" s="734"/>
      <c r="B65" s="735"/>
      <c r="C65" s="735"/>
      <c r="D65" s="735"/>
      <c r="E65" s="142"/>
      <c r="F65" s="736"/>
      <c r="G65" s="737"/>
      <c r="H65" s="737"/>
      <c r="I65" s="738"/>
      <c r="J65" s="736"/>
      <c r="K65" s="737"/>
      <c r="L65" s="737"/>
      <c r="M65" s="737"/>
      <c r="N65" s="737"/>
      <c r="O65" s="737"/>
      <c r="P65" s="739"/>
      <c r="Q65" s="740"/>
      <c r="R65" s="740"/>
    </row>
    <row r="66" spans="1:18" ht="24" customHeight="1" x14ac:dyDescent="0.25">
      <c r="A66" s="734"/>
      <c r="B66" s="735"/>
      <c r="C66" s="735"/>
      <c r="D66" s="735"/>
      <c r="E66" s="142"/>
      <c r="F66" s="736"/>
      <c r="G66" s="737"/>
      <c r="H66" s="737"/>
      <c r="I66" s="738"/>
      <c r="J66" s="736"/>
      <c r="K66" s="737"/>
      <c r="L66" s="737"/>
      <c r="M66" s="737"/>
      <c r="N66" s="737"/>
      <c r="O66" s="737"/>
      <c r="P66" s="739"/>
      <c r="Q66" s="740"/>
      <c r="R66" s="740"/>
    </row>
    <row r="67" spans="1:18" ht="24" customHeight="1" x14ac:dyDescent="0.25">
      <c r="A67" s="734"/>
      <c r="B67" s="735"/>
      <c r="C67" s="735"/>
      <c r="D67" s="735"/>
      <c r="E67" s="142"/>
      <c r="F67" s="736"/>
      <c r="G67" s="737"/>
      <c r="H67" s="737"/>
      <c r="I67" s="738"/>
      <c r="J67" s="736"/>
      <c r="K67" s="737"/>
      <c r="L67" s="737"/>
      <c r="M67" s="737"/>
      <c r="N67" s="737"/>
      <c r="O67" s="737"/>
      <c r="P67" s="739"/>
      <c r="Q67" s="740"/>
      <c r="R67" s="740"/>
    </row>
    <row r="68" spans="1:18" ht="24" customHeight="1" x14ac:dyDescent="0.25">
      <c r="A68" s="734"/>
      <c r="B68" s="735"/>
      <c r="C68" s="735"/>
      <c r="D68" s="735"/>
      <c r="E68" s="142"/>
      <c r="F68" s="735"/>
      <c r="G68" s="735"/>
      <c r="H68" s="735"/>
      <c r="I68" s="735"/>
      <c r="J68" s="735"/>
      <c r="K68" s="735"/>
      <c r="L68" s="735"/>
      <c r="M68" s="735"/>
      <c r="N68" s="735"/>
      <c r="O68" s="735"/>
      <c r="P68" s="739"/>
      <c r="Q68" s="740"/>
      <c r="R68" s="740"/>
    </row>
    <row r="69" spans="1:18" ht="24" customHeight="1" x14ac:dyDescent="0.25">
      <c r="A69" s="764" t="s">
        <v>250</v>
      </c>
      <c r="B69" s="764"/>
      <c r="C69" s="764"/>
      <c r="D69" s="764"/>
      <c r="E69" s="156">
        <f>SUM(E65:E68)</f>
        <v>0</v>
      </c>
      <c r="F69" s="151"/>
      <c r="G69" s="151"/>
      <c r="H69" s="151"/>
      <c r="I69" s="151"/>
      <c r="J69" s="151"/>
      <c r="K69" s="151"/>
      <c r="L69" s="151"/>
      <c r="M69" s="151"/>
      <c r="N69" s="151"/>
      <c r="O69" s="151"/>
      <c r="P69" s="748">
        <f>SUM(P65:R68)</f>
        <v>0</v>
      </c>
      <c r="Q69" s="748"/>
      <c r="R69" s="748"/>
    </row>
    <row r="70" spans="1:18" ht="7.5" customHeight="1" x14ac:dyDescent="0.25">
      <c r="A70" s="162"/>
      <c r="B70" s="162"/>
      <c r="C70" s="162"/>
      <c r="D70" s="162"/>
      <c r="E70" s="158"/>
      <c r="F70" s="151"/>
      <c r="G70" s="151"/>
      <c r="H70" s="151"/>
      <c r="I70" s="151"/>
      <c r="J70" s="151"/>
      <c r="K70" s="151"/>
      <c r="L70" s="151"/>
      <c r="M70" s="151"/>
      <c r="N70" s="151"/>
      <c r="O70" s="151"/>
      <c r="P70" s="171"/>
      <c r="Q70" s="171"/>
      <c r="R70" s="171"/>
    </row>
    <row r="71" spans="1:18" ht="24" customHeight="1" x14ac:dyDescent="0.25">
      <c r="A71" s="858" t="s">
        <v>305</v>
      </c>
      <c r="B71" s="858"/>
      <c r="C71" s="858"/>
      <c r="D71" s="858"/>
      <c r="E71" s="170">
        <f>SUM(E62,E69)</f>
        <v>0</v>
      </c>
      <c r="F71" s="861" t="s">
        <v>304</v>
      </c>
      <c r="G71" s="861"/>
      <c r="H71" s="861"/>
      <c r="I71" s="861"/>
      <c r="J71" s="861"/>
      <c r="K71" s="861"/>
      <c r="L71" s="861"/>
      <c r="M71" s="861"/>
      <c r="N71" s="861"/>
      <c r="O71" s="861"/>
      <c r="P71" s="859">
        <f>SUM(P62,P69)</f>
        <v>0</v>
      </c>
      <c r="Q71" s="860"/>
      <c r="R71" s="860"/>
    </row>
    <row r="72" spans="1:18" ht="6" customHeight="1" x14ac:dyDescent="0.25">
      <c r="A72" s="172"/>
      <c r="B72" s="172"/>
      <c r="C72" s="172"/>
      <c r="D72" s="172"/>
      <c r="E72" s="173"/>
      <c r="F72" s="166"/>
      <c r="G72" s="166"/>
      <c r="H72" s="166"/>
      <c r="I72" s="166"/>
      <c r="J72" s="166"/>
      <c r="K72" s="166"/>
      <c r="L72" s="166"/>
      <c r="M72" s="166"/>
      <c r="N72" s="166"/>
      <c r="O72" s="166"/>
      <c r="P72" s="168"/>
      <c r="Q72" s="167"/>
      <c r="R72" s="167"/>
    </row>
    <row r="73" spans="1:18" ht="21.75" customHeight="1" x14ac:dyDescent="0.25">
      <c r="A73" s="858" t="s">
        <v>1093</v>
      </c>
      <c r="B73" s="858"/>
      <c r="C73" s="858"/>
      <c r="D73" s="858"/>
      <c r="E73" s="170">
        <f>SUM(E39,E62)</f>
        <v>0</v>
      </c>
      <c r="F73" s="862"/>
      <c r="G73" s="863"/>
      <c r="H73" s="863"/>
      <c r="I73" s="863"/>
      <c r="J73" s="863"/>
      <c r="K73" s="863"/>
      <c r="L73" s="863"/>
      <c r="M73" s="863"/>
      <c r="N73" s="863"/>
      <c r="O73" s="863"/>
      <c r="P73" s="863"/>
      <c r="Q73" s="863"/>
      <c r="R73" s="864"/>
    </row>
    <row r="74" spans="1:18" ht="21.75" customHeight="1" x14ac:dyDescent="0.25">
      <c r="A74" s="858" t="s">
        <v>1094</v>
      </c>
      <c r="B74" s="858"/>
      <c r="C74" s="858"/>
      <c r="D74" s="858"/>
      <c r="E74" s="170">
        <f>SUM(E52,E69)</f>
        <v>0</v>
      </c>
      <c r="F74" s="865"/>
      <c r="G74" s="866"/>
      <c r="H74" s="866"/>
      <c r="I74" s="866"/>
      <c r="J74" s="866"/>
      <c r="K74" s="866"/>
      <c r="L74" s="866"/>
      <c r="M74" s="866"/>
      <c r="N74" s="866"/>
      <c r="O74" s="866"/>
      <c r="P74" s="866"/>
      <c r="Q74" s="866"/>
      <c r="R74" s="867"/>
    </row>
    <row r="75" spans="1:18" ht="29.1" customHeight="1" x14ac:dyDescent="0.25">
      <c r="A75" s="853" t="s">
        <v>263</v>
      </c>
      <c r="B75" s="854"/>
      <c r="C75" s="854"/>
      <c r="D75" s="854"/>
      <c r="E75" s="854"/>
      <c r="F75" s="854"/>
      <c r="G75" s="854"/>
      <c r="H75" s="854"/>
      <c r="I75" s="854"/>
      <c r="J75" s="854"/>
      <c r="K75" s="854"/>
      <c r="L75" s="854"/>
      <c r="M75" s="854"/>
      <c r="N75" s="854"/>
      <c r="O75" s="854"/>
      <c r="P75" s="854"/>
      <c r="Q75" s="854"/>
      <c r="R75" s="855"/>
    </row>
    <row r="76" spans="1:18" ht="5.0999999999999996" customHeight="1" x14ac:dyDescent="0.25">
      <c r="A76" s="835"/>
      <c r="B76" s="803"/>
      <c r="C76" s="803"/>
      <c r="D76" s="803"/>
      <c r="E76" s="803"/>
      <c r="F76" s="803"/>
      <c r="G76" s="803"/>
      <c r="H76" s="803"/>
      <c r="I76" s="803"/>
      <c r="J76" s="803"/>
      <c r="K76" s="803"/>
      <c r="L76" s="803"/>
      <c r="M76" s="803"/>
      <c r="N76" s="803"/>
      <c r="O76" s="803"/>
      <c r="P76" s="856"/>
      <c r="Q76" s="856"/>
      <c r="R76" s="857"/>
    </row>
    <row r="77" spans="1:18" ht="22.5" customHeight="1" x14ac:dyDescent="0.25">
      <c r="A77" s="839" t="s">
        <v>264</v>
      </c>
      <c r="B77" s="840"/>
      <c r="C77" s="840"/>
      <c r="D77" s="840"/>
      <c r="E77" s="762"/>
      <c r="F77" s="762"/>
      <c r="G77" s="143"/>
      <c r="H77" s="143"/>
      <c r="I77" s="143"/>
      <c r="J77" s="831" t="s">
        <v>265</v>
      </c>
      <c r="K77" s="831"/>
      <c r="L77" s="831"/>
      <c r="M77" s="831"/>
      <c r="N77" s="831"/>
      <c r="O77" s="831"/>
      <c r="P77" s="735"/>
      <c r="Q77" s="735"/>
      <c r="R77" s="844"/>
    </row>
    <row r="78" spans="1:18" ht="5.0999999999999996" customHeight="1" x14ac:dyDescent="0.25">
      <c r="A78" s="826"/>
      <c r="B78" s="827"/>
      <c r="C78" s="827"/>
      <c r="D78" s="827"/>
      <c r="E78" s="827"/>
      <c r="F78" s="827"/>
      <c r="G78" s="827"/>
      <c r="H78" s="827"/>
      <c r="I78" s="827"/>
      <c r="J78" s="827"/>
      <c r="K78" s="827"/>
      <c r="L78" s="827"/>
      <c r="M78" s="827"/>
      <c r="N78" s="827"/>
      <c r="O78" s="827"/>
      <c r="P78" s="856"/>
      <c r="Q78" s="856"/>
      <c r="R78" s="857"/>
    </row>
    <row r="79" spans="1:18" ht="29.1" customHeight="1" x14ac:dyDescent="0.25">
      <c r="A79" s="853" t="s">
        <v>266</v>
      </c>
      <c r="B79" s="854"/>
      <c r="C79" s="854"/>
      <c r="D79" s="854"/>
      <c r="E79" s="854"/>
      <c r="F79" s="854"/>
      <c r="G79" s="854"/>
      <c r="H79" s="854"/>
      <c r="I79" s="854"/>
      <c r="J79" s="854"/>
      <c r="K79" s="854"/>
      <c r="L79" s="854"/>
      <c r="M79" s="854"/>
      <c r="N79" s="854"/>
      <c r="O79" s="854"/>
      <c r="P79" s="854"/>
      <c r="Q79" s="854"/>
      <c r="R79" s="855"/>
    </row>
    <row r="80" spans="1:18" ht="5.0999999999999996" customHeight="1" x14ac:dyDescent="0.25">
      <c r="A80" s="835"/>
      <c r="B80" s="803"/>
      <c r="C80" s="803"/>
      <c r="D80" s="803"/>
      <c r="E80" s="803"/>
      <c r="F80" s="803"/>
      <c r="G80" s="803"/>
      <c r="H80" s="803"/>
      <c r="I80" s="803"/>
      <c r="J80" s="803"/>
      <c r="K80" s="803"/>
      <c r="L80" s="803"/>
      <c r="M80" s="803"/>
      <c r="N80" s="803"/>
      <c r="O80" s="803"/>
      <c r="P80" s="803"/>
      <c r="Q80" s="803"/>
      <c r="R80" s="836"/>
    </row>
    <row r="81" spans="1:18" ht="22.5" customHeight="1" x14ac:dyDescent="0.25">
      <c r="A81" s="839" t="s">
        <v>826</v>
      </c>
      <c r="B81" s="840"/>
      <c r="C81" s="840"/>
      <c r="D81" s="840"/>
      <c r="E81"/>
      <c r="F81" s="604"/>
      <c r="G81" s="604"/>
      <c r="H81" s="151"/>
      <c r="I81" s="831"/>
      <c r="J81" s="831"/>
      <c r="K81" s="831"/>
      <c r="L81" s="831"/>
      <c r="M81" s="831"/>
      <c r="N81" s="831"/>
      <c r="O81" s="831"/>
      <c r="P81" s="831"/>
      <c r="Q81" s="831"/>
      <c r="R81" s="838"/>
    </row>
    <row r="82" spans="1:18" ht="5.0999999999999996" customHeight="1" x14ac:dyDescent="0.25">
      <c r="A82" s="837"/>
      <c r="B82" s="831"/>
      <c r="C82" s="831"/>
      <c r="D82" s="831"/>
      <c r="E82" s="831"/>
      <c r="F82" s="831"/>
      <c r="G82" s="831"/>
      <c r="H82" s="831"/>
      <c r="I82" s="831"/>
      <c r="J82" s="831"/>
      <c r="K82" s="831"/>
      <c r="L82" s="831"/>
      <c r="M82" s="831"/>
      <c r="N82" s="831"/>
      <c r="O82" s="831"/>
      <c r="P82" s="831"/>
      <c r="Q82" s="831"/>
      <c r="R82" s="838"/>
    </row>
    <row r="83" spans="1:18" ht="24" customHeight="1" x14ac:dyDescent="0.25">
      <c r="A83" s="839" t="s">
        <v>267</v>
      </c>
      <c r="B83" s="840"/>
      <c r="C83" s="840"/>
      <c r="D83" s="831" t="s">
        <v>105</v>
      </c>
      <c r="E83" s="831"/>
      <c r="F83" s="841"/>
      <c r="G83" s="841"/>
      <c r="H83" s="143"/>
      <c r="I83" s="840" t="s">
        <v>268</v>
      </c>
      <c r="J83" s="840"/>
      <c r="K83" s="840"/>
      <c r="L83" s="840"/>
      <c r="M83" s="840"/>
      <c r="N83" s="735"/>
      <c r="O83" s="735"/>
      <c r="P83" s="735"/>
      <c r="Q83" s="735"/>
      <c r="R83" s="150"/>
    </row>
    <row r="84" spans="1:18" ht="5.0999999999999996" customHeight="1" x14ac:dyDescent="0.25">
      <c r="A84" s="837"/>
      <c r="B84" s="831"/>
      <c r="C84" s="831"/>
      <c r="D84" s="831"/>
      <c r="E84" s="831"/>
      <c r="F84" s="831"/>
      <c r="G84" s="831"/>
      <c r="H84" s="831"/>
      <c r="I84" s="831"/>
      <c r="J84" s="831"/>
      <c r="K84" s="831"/>
      <c r="L84" s="831"/>
      <c r="M84" s="831"/>
      <c r="N84" s="831"/>
      <c r="O84" s="831"/>
      <c r="P84" s="831"/>
      <c r="Q84" s="831"/>
      <c r="R84" s="838"/>
    </row>
    <row r="85" spans="1:18" ht="22.5" customHeight="1" x14ac:dyDescent="0.25">
      <c r="A85" s="839" t="s">
        <v>827</v>
      </c>
      <c r="B85" s="840"/>
      <c r="C85" s="840"/>
      <c r="D85" s="840"/>
      <c r="E85" s="141"/>
      <c r="F85" s="735"/>
      <c r="G85" s="735"/>
      <c r="H85" s="151"/>
      <c r="I85" s="831"/>
      <c r="J85" s="831"/>
      <c r="K85" s="831"/>
      <c r="L85" s="831"/>
      <c r="M85" s="831"/>
      <c r="N85" s="831"/>
      <c r="O85" s="831"/>
      <c r="P85" s="831"/>
      <c r="Q85" s="831"/>
      <c r="R85" s="838"/>
    </row>
    <row r="86" spans="1:18" ht="5.0999999999999996" customHeight="1" x14ac:dyDescent="0.25">
      <c r="A86" s="837"/>
      <c r="B86" s="831"/>
      <c r="C86" s="831"/>
      <c r="D86" s="831"/>
      <c r="E86" s="831"/>
      <c r="F86" s="831"/>
      <c r="G86" s="831"/>
      <c r="H86" s="831"/>
      <c r="I86" s="831"/>
      <c r="J86" s="831"/>
      <c r="K86" s="831"/>
      <c r="L86" s="831"/>
      <c r="M86" s="831"/>
      <c r="N86" s="831"/>
      <c r="O86" s="831"/>
      <c r="P86" s="831"/>
      <c r="Q86" s="831"/>
      <c r="R86" s="838"/>
    </row>
    <row r="87" spans="1:18" ht="24" customHeight="1" x14ac:dyDescent="0.25">
      <c r="A87" s="839" t="s">
        <v>267</v>
      </c>
      <c r="B87" s="840"/>
      <c r="C87" s="840"/>
      <c r="D87" s="831" t="s">
        <v>105</v>
      </c>
      <c r="E87" s="831"/>
      <c r="F87" s="841"/>
      <c r="G87" s="841"/>
      <c r="H87" s="143"/>
      <c r="I87" s="840" t="s">
        <v>268</v>
      </c>
      <c r="J87" s="840"/>
      <c r="K87" s="840"/>
      <c r="L87" s="840"/>
      <c r="M87" s="840"/>
      <c r="N87" s="735"/>
      <c r="O87" s="735"/>
      <c r="P87" s="735"/>
      <c r="Q87" s="735"/>
      <c r="R87" s="150"/>
    </row>
    <row r="88" spans="1:18" ht="5.0999999999999996" customHeight="1" x14ac:dyDescent="0.25">
      <c r="A88" s="837"/>
      <c r="B88" s="831"/>
      <c r="C88" s="831"/>
      <c r="D88" s="831"/>
      <c r="E88" s="831"/>
      <c r="F88" s="831"/>
      <c r="G88" s="831"/>
      <c r="H88" s="831"/>
      <c r="I88" s="831"/>
      <c r="J88" s="831"/>
      <c r="K88" s="831"/>
      <c r="L88" s="831"/>
      <c r="M88" s="831"/>
      <c r="N88" s="831"/>
      <c r="O88" s="831"/>
      <c r="P88" s="831"/>
      <c r="Q88" s="831"/>
      <c r="R88" s="838"/>
    </row>
    <row r="89" spans="1:18" ht="24" customHeight="1" x14ac:dyDescent="0.25">
      <c r="A89" s="839" t="s">
        <v>822</v>
      </c>
      <c r="B89" s="840"/>
      <c r="C89" s="840"/>
      <c r="D89" s="840"/>
      <c r="E89" s="141"/>
      <c r="F89" s="735"/>
      <c r="G89" s="735"/>
      <c r="H89" s="151"/>
      <c r="I89" s="831"/>
      <c r="J89" s="831"/>
      <c r="K89" s="831"/>
      <c r="L89" s="831"/>
      <c r="M89" s="831"/>
      <c r="N89" s="831"/>
      <c r="O89" s="831"/>
      <c r="P89" s="831"/>
      <c r="Q89" s="831"/>
      <c r="R89" s="838"/>
    </row>
    <row r="90" spans="1:18" ht="5.0999999999999996" customHeight="1" x14ac:dyDescent="0.25">
      <c r="A90" s="837"/>
      <c r="B90" s="831"/>
      <c r="C90" s="831"/>
      <c r="D90" s="831"/>
      <c r="E90" s="831"/>
      <c r="F90" s="831"/>
      <c r="G90" s="831"/>
      <c r="H90" s="831"/>
      <c r="I90" s="831"/>
      <c r="J90" s="831"/>
      <c r="K90" s="831"/>
      <c r="L90" s="831"/>
      <c r="M90" s="831"/>
      <c r="N90" s="831"/>
      <c r="O90" s="831"/>
      <c r="P90" s="831"/>
      <c r="Q90" s="831"/>
      <c r="R90" s="838"/>
    </row>
    <row r="91" spans="1:18" ht="24" customHeight="1" x14ac:dyDescent="0.25">
      <c r="A91" s="839" t="s">
        <v>267</v>
      </c>
      <c r="B91" s="840"/>
      <c r="C91" s="840"/>
      <c r="D91" s="831" t="s">
        <v>105</v>
      </c>
      <c r="E91" s="831"/>
      <c r="F91" s="841"/>
      <c r="G91" s="841"/>
      <c r="H91" s="143"/>
      <c r="I91" s="840" t="s">
        <v>268</v>
      </c>
      <c r="J91" s="840"/>
      <c r="K91" s="840"/>
      <c r="L91" s="840"/>
      <c r="M91" s="840"/>
      <c r="N91" s="735"/>
      <c r="O91" s="735"/>
      <c r="P91" s="735"/>
      <c r="Q91" s="735"/>
      <c r="R91" s="150"/>
    </row>
    <row r="92" spans="1:18" ht="5.0999999999999996" customHeight="1" x14ac:dyDescent="0.25">
      <c r="A92" s="837"/>
      <c r="B92" s="831"/>
      <c r="C92" s="831"/>
      <c r="D92" s="831"/>
      <c r="E92" s="831"/>
      <c r="F92" s="831"/>
      <c r="G92" s="831"/>
      <c r="H92" s="831"/>
      <c r="I92" s="831"/>
      <c r="J92" s="831"/>
      <c r="K92" s="831"/>
      <c r="L92" s="831"/>
      <c r="M92" s="831"/>
      <c r="N92" s="831"/>
      <c r="O92" s="831"/>
      <c r="P92" s="831"/>
      <c r="Q92" s="831"/>
      <c r="R92" s="838"/>
    </row>
    <row r="93" spans="1:18" ht="24" customHeight="1" x14ac:dyDescent="0.25">
      <c r="A93" s="565" t="s">
        <v>823</v>
      </c>
      <c r="B93" s="572"/>
      <c r="C93" s="572"/>
      <c r="D93" s="572"/>
      <c r="E93" s="141"/>
      <c r="F93" s="735"/>
      <c r="G93" s="735"/>
      <c r="H93" s="151"/>
      <c r="I93" s="831"/>
      <c r="J93" s="831"/>
      <c r="K93" s="831"/>
      <c r="L93" s="831"/>
      <c r="M93" s="831"/>
      <c r="N93" s="831"/>
      <c r="O93" s="831"/>
      <c r="P93" s="831"/>
      <c r="Q93" s="831"/>
      <c r="R93" s="838"/>
    </row>
    <row r="94" spans="1:18" ht="5.0999999999999996" customHeight="1" x14ac:dyDescent="0.25">
      <c r="A94" s="837"/>
      <c r="B94" s="831"/>
      <c r="C94" s="831"/>
      <c r="D94" s="831"/>
      <c r="E94" s="831"/>
      <c r="F94" s="831"/>
      <c r="G94" s="831"/>
      <c r="H94" s="831"/>
      <c r="I94" s="831"/>
      <c r="J94" s="831"/>
      <c r="K94" s="831"/>
      <c r="L94" s="831"/>
      <c r="M94" s="831"/>
      <c r="N94" s="831"/>
      <c r="O94" s="831"/>
      <c r="P94" s="831"/>
      <c r="Q94" s="831"/>
      <c r="R94" s="838"/>
    </row>
    <row r="95" spans="1:18" ht="24" customHeight="1" x14ac:dyDescent="0.25">
      <c r="A95" s="839" t="s">
        <v>267</v>
      </c>
      <c r="B95" s="840"/>
      <c r="C95" s="840"/>
      <c r="D95" s="831" t="s">
        <v>105</v>
      </c>
      <c r="E95" s="831"/>
      <c r="F95" s="841"/>
      <c r="G95" s="841"/>
      <c r="H95" s="143"/>
      <c r="I95" s="840" t="s">
        <v>268</v>
      </c>
      <c r="J95" s="840"/>
      <c r="K95" s="840"/>
      <c r="L95" s="840"/>
      <c r="M95" s="840"/>
      <c r="N95" s="735"/>
      <c r="O95" s="735"/>
      <c r="P95" s="735"/>
      <c r="Q95" s="735"/>
      <c r="R95" s="150"/>
    </row>
    <row r="96" spans="1:18" ht="5.0999999999999996" customHeight="1" x14ac:dyDescent="0.25">
      <c r="A96" s="826"/>
      <c r="B96" s="827"/>
      <c r="C96" s="827"/>
      <c r="D96" s="827"/>
      <c r="E96" s="827"/>
      <c r="F96" s="827"/>
      <c r="G96" s="827"/>
      <c r="H96" s="827"/>
      <c r="I96" s="827"/>
      <c r="J96" s="827"/>
      <c r="K96" s="827"/>
      <c r="L96" s="827"/>
      <c r="M96" s="827"/>
      <c r="N96" s="827"/>
      <c r="O96" s="827"/>
      <c r="P96" s="827"/>
      <c r="Q96" s="827"/>
      <c r="R96" s="828"/>
    </row>
    <row r="97" spans="1:18" ht="29.1" customHeight="1" x14ac:dyDescent="0.25">
      <c r="A97" s="853" t="s">
        <v>269</v>
      </c>
      <c r="B97" s="854"/>
      <c r="C97" s="854"/>
      <c r="D97" s="854"/>
      <c r="E97" s="854"/>
      <c r="F97" s="854"/>
      <c r="G97" s="854"/>
      <c r="H97" s="854"/>
      <c r="I97" s="854"/>
      <c r="J97" s="854"/>
      <c r="K97" s="854"/>
      <c r="L97" s="854"/>
      <c r="M97" s="854"/>
      <c r="N97" s="854"/>
      <c r="O97" s="854"/>
      <c r="P97" s="854"/>
      <c r="Q97" s="854"/>
      <c r="R97" s="855"/>
    </row>
    <row r="98" spans="1:18" ht="5.0999999999999996" customHeight="1" x14ac:dyDescent="0.25">
      <c r="A98" s="835"/>
      <c r="B98" s="803"/>
      <c r="C98" s="803"/>
      <c r="D98" s="803"/>
      <c r="E98" s="803"/>
      <c r="F98" s="803"/>
      <c r="G98" s="803"/>
      <c r="H98" s="803"/>
      <c r="I98" s="803"/>
      <c r="J98" s="803"/>
      <c r="K98" s="803"/>
      <c r="L98" s="803"/>
      <c r="M98" s="803"/>
      <c r="N98" s="803"/>
      <c r="O98" s="803"/>
      <c r="P98" s="803"/>
      <c r="Q98" s="803"/>
      <c r="R98" s="836"/>
    </row>
    <row r="99" spans="1:18" ht="24" customHeight="1" x14ac:dyDescent="0.25">
      <c r="A99" s="839" t="s">
        <v>828</v>
      </c>
      <c r="B99" s="840"/>
      <c r="C99" s="840"/>
      <c r="D99" s="840"/>
      <c r="E99" s="141"/>
      <c r="F99" s="735"/>
      <c r="G99" s="735"/>
      <c r="H99" s="151"/>
      <c r="I99" s="831"/>
      <c r="J99" s="831"/>
      <c r="K99" s="831"/>
      <c r="L99" s="831"/>
      <c r="M99" s="831"/>
      <c r="N99" s="831"/>
      <c r="O99" s="831"/>
      <c r="P99" s="831"/>
      <c r="Q99" s="831"/>
      <c r="R99" s="838"/>
    </row>
    <row r="100" spans="1:18" ht="5.0999999999999996" customHeight="1" x14ac:dyDescent="0.25">
      <c r="A100" s="837"/>
      <c r="B100" s="831"/>
      <c r="C100" s="831"/>
      <c r="D100" s="831"/>
      <c r="E100" s="831"/>
      <c r="F100" s="831"/>
      <c r="G100" s="831"/>
      <c r="H100" s="831"/>
      <c r="I100" s="831"/>
      <c r="J100" s="831"/>
      <c r="K100" s="831"/>
      <c r="L100" s="831"/>
      <c r="M100" s="831"/>
      <c r="N100" s="831"/>
      <c r="O100" s="831"/>
      <c r="P100" s="831"/>
      <c r="Q100" s="831"/>
      <c r="R100" s="838"/>
    </row>
    <row r="101" spans="1:18" ht="24" customHeight="1" x14ac:dyDescent="0.25">
      <c r="A101" s="839" t="s">
        <v>267</v>
      </c>
      <c r="B101" s="840"/>
      <c r="C101" s="840"/>
      <c r="D101" s="831" t="s">
        <v>105</v>
      </c>
      <c r="E101" s="831"/>
      <c r="F101" s="841"/>
      <c r="G101" s="841"/>
      <c r="H101" s="143"/>
      <c r="I101" s="840" t="s">
        <v>268</v>
      </c>
      <c r="J101" s="840"/>
      <c r="K101" s="840"/>
      <c r="L101" s="840"/>
      <c r="M101" s="840"/>
      <c r="N101" s="735"/>
      <c r="O101" s="735"/>
      <c r="P101" s="735"/>
      <c r="Q101" s="735"/>
      <c r="R101" s="150"/>
    </row>
    <row r="102" spans="1:18" ht="5.0999999999999996" customHeight="1" x14ac:dyDescent="0.25">
      <c r="A102" s="837"/>
      <c r="B102" s="831"/>
      <c r="C102" s="831"/>
      <c r="D102" s="831"/>
      <c r="E102" s="831"/>
      <c r="F102" s="831"/>
      <c r="G102" s="831"/>
      <c r="H102" s="831"/>
      <c r="I102" s="831"/>
      <c r="J102" s="831"/>
      <c r="K102" s="831"/>
      <c r="L102" s="831"/>
      <c r="M102" s="831"/>
      <c r="N102" s="831"/>
      <c r="O102" s="831"/>
      <c r="P102" s="831"/>
      <c r="Q102" s="831"/>
      <c r="R102" s="838"/>
    </row>
    <row r="103" spans="1:18" ht="24" customHeight="1" x14ac:dyDescent="0.25">
      <c r="A103" s="839" t="s">
        <v>829</v>
      </c>
      <c r="B103" s="840"/>
      <c r="C103" s="840"/>
      <c r="D103" s="840"/>
      <c r="E103" s="840"/>
      <c r="F103" s="762"/>
      <c r="G103" s="762"/>
      <c r="H103" s="141"/>
      <c r="I103" s="151"/>
      <c r="J103" s="831"/>
      <c r="K103" s="831"/>
      <c r="L103" s="831"/>
      <c r="M103" s="831"/>
      <c r="N103" s="831"/>
      <c r="O103" s="831"/>
      <c r="P103" s="831"/>
      <c r="Q103" s="831"/>
      <c r="R103" s="838"/>
    </row>
    <row r="104" spans="1:18" ht="5.0999999999999996" customHeight="1" x14ac:dyDescent="0.25">
      <c r="A104" s="837"/>
      <c r="B104" s="831"/>
      <c r="C104" s="831"/>
      <c r="D104" s="831"/>
      <c r="E104" s="831"/>
      <c r="F104" s="831"/>
      <c r="G104" s="831"/>
      <c r="H104" s="831"/>
      <c r="I104" s="831"/>
      <c r="J104" s="831"/>
      <c r="K104" s="831"/>
      <c r="L104" s="831"/>
      <c r="M104" s="831"/>
      <c r="N104" s="831"/>
      <c r="O104" s="831"/>
      <c r="P104" s="831"/>
      <c r="Q104" s="831"/>
      <c r="R104" s="838"/>
    </row>
    <row r="105" spans="1:18" ht="24" customHeight="1" x14ac:dyDescent="0.25">
      <c r="A105" s="839" t="s">
        <v>830</v>
      </c>
      <c r="B105" s="840"/>
      <c r="C105" s="840"/>
      <c r="D105" s="840"/>
      <c r="E105" s="840"/>
      <c r="F105" s="762"/>
      <c r="G105" s="762"/>
      <c r="H105" s="141"/>
      <c r="I105" s="151"/>
      <c r="J105" s="831"/>
      <c r="K105" s="831"/>
      <c r="L105" s="831"/>
      <c r="M105" s="831"/>
      <c r="N105" s="831"/>
      <c r="O105" s="831"/>
      <c r="P105" s="831"/>
      <c r="Q105" s="831"/>
      <c r="R105" s="838"/>
    </row>
    <row r="106" spans="1:18" ht="5.0999999999999996" customHeight="1" x14ac:dyDescent="0.25">
      <c r="A106" s="837"/>
      <c r="B106" s="831"/>
      <c r="C106" s="831"/>
      <c r="D106" s="831"/>
      <c r="E106" s="831"/>
      <c r="F106" s="831"/>
      <c r="G106" s="831"/>
      <c r="H106" s="831"/>
      <c r="I106" s="831"/>
      <c r="J106" s="831"/>
      <c r="K106" s="831"/>
      <c r="L106" s="831"/>
      <c r="M106" s="831"/>
      <c r="N106" s="831"/>
      <c r="O106" s="831"/>
      <c r="P106" s="831"/>
      <c r="Q106" s="831"/>
      <c r="R106" s="838"/>
    </row>
    <row r="107" spans="1:18" ht="24" customHeight="1" x14ac:dyDescent="0.25">
      <c r="A107" s="839" t="s">
        <v>270</v>
      </c>
      <c r="B107" s="840"/>
      <c r="C107" s="840"/>
      <c r="D107" s="840"/>
      <c r="E107" s="840"/>
      <c r="F107" s="762"/>
      <c r="G107" s="762"/>
      <c r="H107" s="141"/>
      <c r="I107" s="151"/>
      <c r="J107" s="831"/>
      <c r="K107" s="831"/>
      <c r="L107" s="831"/>
      <c r="M107" s="831"/>
      <c r="N107" s="831"/>
      <c r="O107" s="831"/>
      <c r="P107" s="831"/>
      <c r="Q107" s="831"/>
      <c r="R107" s="838"/>
    </row>
    <row r="108" spans="1:18" ht="5.0999999999999996" customHeight="1" x14ac:dyDescent="0.25">
      <c r="A108" s="837"/>
      <c r="B108" s="831"/>
      <c r="C108" s="831"/>
      <c r="D108" s="831"/>
      <c r="E108" s="831"/>
      <c r="F108" s="831"/>
      <c r="G108" s="831"/>
      <c r="H108" s="831"/>
      <c r="I108" s="831"/>
      <c r="J108" s="831"/>
      <c r="K108" s="831"/>
      <c r="L108" s="831"/>
      <c r="M108" s="831"/>
      <c r="N108" s="831"/>
      <c r="O108" s="831"/>
      <c r="P108" s="831"/>
      <c r="Q108" s="831"/>
      <c r="R108" s="838"/>
    </row>
    <row r="109" spans="1:18" ht="24" customHeight="1" x14ac:dyDescent="0.25">
      <c r="A109" s="839" t="s">
        <v>831</v>
      </c>
      <c r="B109" s="840"/>
      <c r="C109" s="840"/>
      <c r="D109" s="840"/>
      <c r="E109" s="840"/>
      <c r="F109" s="762"/>
      <c r="G109" s="762"/>
      <c r="H109" s="141"/>
      <c r="I109" s="151"/>
      <c r="J109" s="831"/>
      <c r="K109" s="831"/>
      <c r="L109" s="831"/>
      <c r="M109" s="831"/>
      <c r="N109" s="831"/>
      <c r="O109" s="831"/>
      <c r="P109" s="831"/>
      <c r="Q109" s="831"/>
      <c r="R109" s="838"/>
    </row>
    <row r="110" spans="1:18" ht="5.0999999999999996" customHeight="1" x14ac:dyDescent="0.25">
      <c r="A110" s="837"/>
      <c r="B110" s="831"/>
      <c r="C110" s="831"/>
      <c r="D110" s="831"/>
      <c r="E110" s="831"/>
      <c r="F110" s="831"/>
      <c r="G110" s="831"/>
      <c r="H110" s="831"/>
      <c r="I110" s="831"/>
      <c r="J110" s="831"/>
      <c r="K110" s="831"/>
      <c r="L110" s="831"/>
      <c r="M110" s="831"/>
      <c r="N110" s="831"/>
      <c r="O110" s="831"/>
      <c r="P110" s="831"/>
      <c r="Q110" s="831"/>
      <c r="R110" s="838"/>
    </row>
    <row r="111" spans="1:18" ht="24" customHeight="1" x14ac:dyDescent="0.25">
      <c r="A111" s="839" t="s">
        <v>267</v>
      </c>
      <c r="B111" s="840"/>
      <c r="C111" s="840"/>
      <c r="D111" s="831" t="s">
        <v>105</v>
      </c>
      <c r="E111" s="831"/>
      <c r="F111" s="841"/>
      <c r="G111" s="841"/>
      <c r="H111" s="143"/>
      <c r="I111" s="840" t="s">
        <v>271</v>
      </c>
      <c r="J111" s="840"/>
      <c r="K111" s="840"/>
      <c r="L111" s="840"/>
      <c r="M111" s="840"/>
      <c r="N111" s="735"/>
      <c r="O111" s="735"/>
      <c r="P111" s="735"/>
      <c r="Q111" s="735"/>
      <c r="R111" s="150"/>
    </row>
    <row r="112" spans="1:18" ht="5.0999999999999996" customHeight="1" x14ac:dyDescent="0.25">
      <c r="A112" s="837"/>
      <c r="B112" s="831"/>
      <c r="C112" s="831"/>
      <c r="D112" s="831"/>
      <c r="E112" s="831"/>
      <c r="F112" s="831"/>
      <c r="G112" s="831"/>
      <c r="H112" s="831"/>
      <c r="I112" s="831"/>
      <c r="J112" s="831"/>
      <c r="K112" s="831"/>
      <c r="L112" s="831"/>
      <c r="M112" s="831"/>
      <c r="N112" s="831"/>
      <c r="O112" s="831"/>
      <c r="P112" s="831"/>
      <c r="Q112" s="831"/>
      <c r="R112" s="838"/>
    </row>
    <row r="113" spans="1:18" ht="24" customHeight="1" x14ac:dyDescent="0.25">
      <c r="A113" s="565" t="s">
        <v>832</v>
      </c>
      <c r="B113" s="572"/>
      <c r="C113" s="572"/>
      <c r="D113" s="572"/>
      <c r="E113" s="572"/>
      <c r="F113" s="762"/>
      <c r="G113" s="762"/>
      <c r="H113" s="141"/>
      <c r="I113" s="151"/>
      <c r="J113" s="831"/>
      <c r="K113" s="831"/>
      <c r="L113" s="831"/>
      <c r="M113" s="831"/>
      <c r="N113" s="831"/>
      <c r="O113" s="831"/>
      <c r="P113" s="831"/>
      <c r="Q113" s="831"/>
      <c r="R113" s="831"/>
    </row>
    <row r="114" spans="1:18" ht="5.0999999999999996" customHeight="1" x14ac:dyDescent="0.25">
      <c r="A114" s="837"/>
      <c r="B114" s="831"/>
      <c r="C114" s="831"/>
      <c r="D114" s="831"/>
      <c r="E114" s="831"/>
      <c r="F114" s="831"/>
      <c r="G114" s="831"/>
      <c r="H114" s="831"/>
      <c r="I114" s="831"/>
      <c r="J114" s="831"/>
      <c r="K114" s="831"/>
      <c r="L114" s="831"/>
      <c r="M114" s="831"/>
      <c r="N114" s="831"/>
      <c r="O114" s="831"/>
      <c r="P114" s="831"/>
      <c r="Q114" s="831"/>
      <c r="R114" s="838"/>
    </row>
    <row r="115" spans="1:18" ht="24" customHeight="1" x14ac:dyDescent="0.25">
      <c r="A115" s="839" t="s">
        <v>267</v>
      </c>
      <c r="B115" s="840"/>
      <c r="C115" s="840"/>
      <c r="D115" s="831" t="s">
        <v>105</v>
      </c>
      <c r="E115" s="831"/>
      <c r="F115" s="841"/>
      <c r="G115" s="841"/>
      <c r="H115" s="143"/>
      <c r="I115" s="840" t="s">
        <v>268</v>
      </c>
      <c r="J115" s="840"/>
      <c r="K115" s="840"/>
      <c r="L115" s="840"/>
      <c r="M115" s="840"/>
      <c r="N115" s="735"/>
      <c r="O115" s="735"/>
      <c r="P115" s="735"/>
      <c r="Q115" s="735"/>
      <c r="R115" s="150"/>
    </row>
    <row r="116" spans="1:18" ht="5.0999999999999996" customHeight="1" x14ac:dyDescent="0.25">
      <c r="A116" s="826"/>
      <c r="B116" s="827"/>
      <c r="C116" s="827"/>
      <c r="D116" s="827"/>
      <c r="E116" s="827"/>
      <c r="F116" s="827"/>
      <c r="G116" s="827"/>
      <c r="H116" s="827"/>
      <c r="I116" s="827"/>
      <c r="J116" s="827"/>
      <c r="K116" s="827"/>
      <c r="L116" s="827"/>
      <c r="M116" s="827"/>
      <c r="N116" s="827"/>
      <c r="O116" s="827"/>
      <c r="P116" s="827"/>
      <c r="Q116" s="827"/>
      <c r="R116" s="828"/>
    </row>
    <row r="117" spans="1:18" ht="29.1" customHeight="1" x14ac:dyDescent="0.25">
      <c r="A117" s="853" t="s">
        <v>272</v>
      </c>
      <c r="B117" s="854"/>
      <c r="C117" s="854"/>
      <c r="D117" s="854"/>
      <c r="E117" s="854"/>
      <c r="F117" s="854"/>
      <c r="G117" s="854"/>
      <c r="H117" s="854"/>
      <c r="I117" s="854"/>
      <c r="J117" s="854"/>
      <c r="K117" s="854"/>
      <c r="L117" s="854"/>
      <c r="M117" s="854"/>
      <c r="N117" s="854"/>
      <c r="O117" s="854"/>
      <c r="P117" s="854"/>
      <c r="Q117" s="854"/>
      <c r="R117" s="855"/>
    </row>
    <row r="118" spans="1:18" ht="5.0999999999999996" customHeight="1" x14ac:dyDescent="0.25">
      <c r="A118" s="835"/>
      <c r="B118" s="803"/>
      <c r="C118" s="803"/>
      <c r="D118" s="803"/>
      <c r="E118" s="803"/>
      <c r="F118" s="803"/>
      <c r="G118" s="803"/>
      <c r="H118" s="803"/>
      <c r="I118" s="803"/>
      <c r="J118" s="803"/>
      <c r="K118" s="803"/>
      <c r="L118" s="803"/>
      <c r="M118" s="803"/>
      <c r="N118" s="803"/>
      <c r="O118" s="803"/>
      <c r="P118" s="803"/>
      <c r="Q118" s="803"/>
      <c r="R118" s="836"/>
    </row>
    <row r="119" spans="1:18" ht="24" customHeight="1" x14ac:dyDescent="0.25">
      <c r="A119" s="839" t="s">
        <v>1232</v>
      </c>
      <c r="B119" s="840"/>
      <c r="C119" s="840"/>
      <c r="D119" s="840"/>
      <c r="E119" s="840"/>
      <c r="F119" s="840"/>
      <c r="G119" s="840"/>
      <c r="H119" s="141"/>
      <c r="I119" s="762"/>
      <c r="J119" s="762"/>
      <c r="K119" s="762"/>
      <c r="L119" s="762"/>
      <c r="M119" s="831"/>
      <c r="N119" s="831"/>
      <c r="O119" s="831"/>
      <c r="P119" s="831"/>
      <c r="Q119" s="831"/>
      <c r="R119" s="838"/>
    </row>
    <row r="120" spans="1:18" ht="5.0999999999999996" customHeight="1" x14ac:dyDescent="0.25">
      <c r="A120" s="837"/>
      <c r="B120" s="831"/>
      <c r="C120" s="831"/>
      <c r="D120" s="831"/>
      <c r="E120" s="831"/>
      <c r="F120" s="831"/>
      <c r="G120" s="831"/>
      <c r="H120" s="831"/>
      <c r="I120" s="831"/>
      <c r="J120" s="831"/>
      <c r="K120" s="831"/>
      <c r="L120" s="831"/>
      <c r="M120" s="831"/>
      <c r="N120" s="831"/>
      <c r="O120" s="831"/>
      <c r="P120" s="831"/>
      <c r="Q120" s="831"/>
      <c r="R120" s="838"/>
    </row>
    <row r="121" spans="1:18" ht="24" customHeight="1" x14ac:dyDescent="0.25">
      <c r="A121" s="839" t="s">
        <v>273</v>
      </c>
      <c r="B121" s="840"/>
      <c r="C121" s="840"/>
      <c r="D121" s="840"/>
      <c r="E121" s="840"/>
      <c r="F121" s="840"/>
      <c r="G121" s="840"/>
      <c r="H121" s="141"/>
      <c r="I121" s="735"/>
      <c r="J121" s="735"/>
      <c r="K121" s="735"/>
      <c r="L121" s="735"/>
      <c r="M121" s="831"/>
      <c r="N121" s="831"/>
      <c r="O121" s="831"/>
      <c r="P121" s="831"/>
      <c r="Q121" s="831"/>
      <c r="R121" s="838"/>
    </row>
    <row r="122" spans="1:18" ht="5.0999999999999996" customHeight="1" x14ac:dyDescent="0.25">
      <c r="A122" s="826"/>
      <c r="B122" s="827"/>
      <c r="C122" s="827"/>
      <c r="D122" s="827"/>
      <c r="E122" s="827"/>
      <c r="F122" s="827"/>
      <c r="G122" s="827"/>
      <c r="H122" s="827"/>
      <c r="I122" s="827"/>
      <c r="J122" s="827"/>
      <c r="K122" s="827"/>
      <c r="L122" s="827"/>
      <c r="M122" s="827"/>
      <c r="N122" s="827"/>
      <c r="O122" s="827"/>
      <c r="P122" s="827"/>
      <c r="Q122" s="827"/>
      <c r="R122" s="828"/>
    </row>
    <row r="123" spans="1:18" ht="29.1" customHeight="1" x14ac:dyDescent="0.25">
      <c r="A123" s="853" t="s">
        <v>274</v>
      </c>
      <c r="B123" s="854"/>
      <c r="C123" s="854"/>
      <c r="D123" s="854"/>
      <c r="E123" s="854"/>
      <c r="F123" s="854"/>
      <c r="G123" s="854"/>
      <c r="H123" s="854"/>
      <c r="I123" s="854"/>
      <c r="J123" s="854"/>
      <c r="K123" s="854"/>
      <c r="L123" s="854"/>
      <c r="M123" s="854"/>
      <c r="N123" s="854"/>
      <c r="O123" s="854"/>
      <c r="P123" s="854"/>
      <c r="Q123" s="854"/>
      <c r="R123" s="855"/>
    </row>
    <row r="124" spans="1:18" ht="5.0999999999999996" customHeight="1" x14ac:dyDescent="0.25">
      <c r="A124" s="835"/>
      <c r="B124" s="803"/>
      <c r="C124" s="803"/>
      <c r="D124" s="803"/>
      <c r="E124" s="803"/>
      <c r="F124" s="803"/>
      <c r="G124" s="803"/>
      <c r="H124" s="803"/>
      <c r="I124" s="803"/>
      <c r="J124" s="803"/>
      <c r="K124" s="803"/>
      <c r="L124" s="803"/>
      <c r="M124" s="803"/>
      <c r="N124" s="803"/>
      <c r="O124" s="803"/>
      <c r="P124" s="803"/>
      <c r="Q124" s="803"/>
      <c r="R124" s="836"/>
    </row>
    <row r="125" spans="1:18" ht="24" customHeight="1" x14ac:dyDescent="0.25">
      <c r="A125" s="848" t="s">
        <v>275</v>
      </c>
      <c r="B125" s="849"/>
      <c r="C125" s="849"/>
      <c r="D125" s="849"/>
      <c r="E125" s="735"/>
      <c r="F125" s="735"/>
      <c r="G125" s="735"/>
      <c r="H125" s="735"/>
      <c r="I125" s="735"/>
      <c r="J125" s="735"/>
      <c r="K125" s="735"/>
      <c r="L125" s="735"/>
      <c r="M125" s="735"/>
      <c r="N125" s="735"/>
      <c r="O125" s="735"/>
      <c r="P125" s="735"/>
      <c r="Q125" s="735"/>
      <c r="R125" s="844"/>
    </row>
    <row r="126" spans="1:18" ht="5.0999999999999996" customHeight="1" x14ac:dyDescent="0.25">
      <c r="A126" s="837"/>
      <c r="B126" s="831"/>
      <c r="C126" s="831"/>
      <c r="D126" s="831"/>
      <c r="E126" s="831"/>
      <c r="F126" s="831"/>
      <c r="G126" s="831"/>
      <c r="H126" s="831"/>
      <c r="I126" s="831"/>
      <c r="J126" s="831"/>
      <c r="K126" s="831"/>
      <c r="L126" s="831"/>
      <c r="M126" s="831"/>
      <c r="N126" s="831"/>
      <c r="O126" s="831"/>
      <c r="P126" s="831"/>
      <c r="Q126" s="831"/>
      <c r="R126" s="838"/>
    </row>
    <row r="127" spans="1:18" ht="24" customHeight="1" x14ac:dyDescent="0.25">
      <c r="A127" s="848" t="s">
        <v>100</v>
      </c>
      <c r="B127" s="849"/>
      <c r="C127" s="849"/>
      <c r="D127" s="849"/>
      <c r="E127" s="735"/>
      <c r="F127" s="735"/>
      <c r="G127" s="735"/>
      <c r="H127" s="735"/>
      <c r="I127" s="735"/>
      <c r="J127" s="735"/>
      <c r="K127" s="735"/>
      <c r="L127" s="735"/>
      <c r="M127" s="735"/>
      <c r="N127" s="735"/>
      <c r="O127" s="735"/>
      <c r="P127" s="735"/>
      <c r="Q127" s="735"/>
      <c r="R127" s="844"/>
    </row>
    <row r="128" spans="1:18" ht="5.0999999999999996" customHeight="1" x14ac:dyDescent="0.25">
      <c r="A128" s="837"/>
      <c r="B128" s="831"/>
      <c r="C128" s="831"/>
      <c r="D128" s="831"/>
      <c r="E128" s="831"/>
      <c r="F128" s="831"/>
      <c r="G128" s="831"/>
      <c r="H128" s="831"/>
      <c r="I128" s="831"/>
      <c r="J128" s="831"/>
      <c r="K128" s="831"/>
      <c r="L128" s="831"/>
      <c r="M128" s="831"/>
      <c r="N128" s="831"/>
      <c r="O128" s="831"/>
      <c r="P128" s="831"/>
      <c r="Q128" s="831"/>
      <c r="R128" s="838"/>
    </row>
    <row r="129" spans="1:18" ht="24" customHeight="1" x14ac:dyDescent="0.25">
      <c r="A129" s="848" t="s">
        <v>276</v>
      </c>
      <c r="B129" s="849"/>
      <c r="C129" s="849"/>
      <c r="D129" s="849"/>
      <c r="E129" s="735"/>
      <c r="F129" s="735"/>
      <c r="G129" s="735"/>
      <c r="H129" s="735"/>
      <c r="I129" s="852" t="s">
        <v>277</v>
      </c>
      <c r="J129" s="831"/>
      <c r="K129" s="831"/>
      <c r="L129" s="831"/>
      <c r="M129" s="831"/>
      <c r="N129" s="851"/>
      <c r="O129" s="735"/>
      <c r="P129" s="735"/>
      <c r="Q129" s="735"/>
      <c r="R129" s="145"/>
    </row>
    <row r="130" spans="1:18" ht="5.0999999999999996" customHeight="1" x14ac:dyDescent="0.25">
      <c r="A130" s="837"/>
      <c r="B130" s="831"/>
      <c r="C130" s="831"/>
      <c r="D130" s="831"/>
      <c r="E130" s="831"/>
      <c r="F130" s="831"/>
      <c r="G130" s="831"/>
      <c r="H130" s="831"/>
      <c r="I130" s="831"/>
      <c r="J130" s="831"/>
      <c r="K130" s="831"/>
      <c r="L130" s="831"/>
      <c r="M130" s="831"/>
      <c r="N130" s="831"/>
      <c r="O130" s="831"/>
      <c r="P130" s="831"/>
      <c r="Q130" s="831"/>
      <c r="R130" s="838"/>
    </row>
    <row r="131" spans="1:18" ht="24" customHeight="1" x14ac:dyDescent="0.25">
      <c r="A131" s="575" t="s">
        <v>278</v>
      </c>
      <c r="B131" s="576"/>
      <c r="C131" s="576"/>
      <c r="D131" s="576"/>
      <c r="E131" s="569"/>
      <c r="F131" s="569"/>
      <c r="G131" s="850"/>
      <c r="H131" s="530"/>
      <c r="I131" s="831" t="s">
        <v>279</v>
      </c>
      <c r="J131" s="831"/>
      <c r="K131" s="831"/>
      <c r="L131" s="831"/>
      <c r="M131" s="831"/>
      <c r="N131" s="851"/>
      <c r="O131" s="569"/>
      <c r="P131" s="569"/>
      <c r="Q131" s="569"/>
      <c r="R131" s="10"/>
    </row>
    <row r="132" spans="1:18" ht="5.0999999999999996" customHeight="1" x14ac:dyDescent="0.25">
      <c r="A132" s="837"/>
      <c r="B132" s="831"/>
      <c r="C132" s="831"/>
      <c r="D132" s="831"/>
      <c r="E132" s="831"/>
      <c r="F132" s="831"/>
      <c r="G132" s="831"/>
      <c r="H132" s="831"/>
      <c r="I132" s="831"/>
      <c r="J132" s="831"/>
      <c r="K132" s="831"/>
      <c r="L132" s="831"/>
      <c r="M132" s="831"/>
      <c r="N132" s="831"/>
      <c r="O132" s="831"/>
      <c r="P132" s="831"/>
      <c r="Q132" s="831"/>
      <c r="R132" s="838"/>
    </row>
    <row r="133" spans="1:18" ht="24" customHeight="1" x14ac:dyDescent="0.25">
      <c r="A133" s="848" t="s">
        <v>280</v>
      </c>
      <c r="B133" s="849"/>
      <c r="C133" s="849"/>
      <c r="D133" s="849"/>
      <c r="E133" s="735"/>
      <c r="F133" s="735"/>
      <c r="G133" s="735"/>
      <c r="H133" s="735"/>
      <c r="I133" s="735"/>
      <c r="J133" s="735"/>
      <c r="K133" s="735"/>
      <c r="L133" s="735"/>
      <c r="M133" s="735"/>
      <c r="N133" s="735"/>
      <c r="O133" s="735"/>
      <c r="P133" s="735"/>
      <c r="Q133" s="735"/>
      <c r="R133" s="844"/>
    </row>
    <row r="134" spans="1:18" ht="5.0999999999999996" customHeight="1" x14ac:dyDescent="0.25">
      <c r="A134" s="837"/>
      <c r="B134" s="831"/>
      <c r="C134" s="831"/>
      <c r="D134" s="831"/>
      <c r="E134" s="831"/>
      <c r="F134" s="831"/>
      <c r="G134" s="831"/>
      <c r="H134" s="831"/>
      <c r="I134" s="831"/>
      <c r="J134" s="831"/>
      <c r="K134" s="831"/>
      <c r="L134" s="831"/>
      <c r="M134" s="831"/>
      <c r="N134" s="831"/>
      <c r="O134" s="831"/>
      <c r="P134" s="831"/>
      <c r="Q134" s="831"/>
      <c r="R134" s="838"/>
    </row>
    <row r="135" spans="1:18" ht="24" customHeight="1" x14ac:dyDescent="0.25">
      <c r="A135" s="848" t="s">
        <v>281</v>
      </c>
      <c r="B135" s="849"/>
      <c r="C135" s="849"/>
      <c r="D135" s="849"/>
      <c r="E135" s="735"/>
      <c r="F135" s="735"/>
      <c r="G135" s="735"/>
      <c r="H135" s="735"/>
      <c r="I135" s="735"/>
      <c r="J135" s="735"/>
      <c r="K135" s="735"/>
      <c r="L135" s="735"/>
      <c r="M135" s="735"/>
      <c r="N135" s="735"/>
      <c r="O135" s="735"/>
      <c r="P135" s="735"/>
      <c r="Q135" s="735"/>
      <c r="R135" s="844"/>
    </row>
    <row r="136" spans="1:18" ht="5.0999999999999996" customHeight="1" x14ac:dyDescent="0.25">
      <c r="A136" s="837"/>
      <c r="B136" s="831"/>
      <c r="C136" s="831"/>
      <c r="D136" s="831"/>
      <c r="E136" s="831"/>
      <c r="F136" s="831"/>
      <c r="G136" s="831"/>
      <c r="H136" s="831"/>
      <c r="I136" s="831"/>
      <c r="J136" s="831"/>
      <c r="K136" s="831"/>
      <c r="L136" s="831"/>
      <c r="M136" s="831"/>
      <c r="N136" s="831"/>
      <c r="O136" s="831"/>
      <c r="P136" s="831"/>
      <c r="Q136" s="831"/>
      <c r="R136" s="838"/>
    </row>
    <row r="137" spans="1:18" ht="24" customHeight="1" x14ac:dyDescent="0.25">
      <c r="A137" s="848" t="s">
        <v>282</v>
      </c>
      <c r="B137" s="849"/>
      <c r="C137" s="849"/>
      <c r="D137" s="849"/>
      <c r="E137" s="735"/>
      <c r="F137" s="735"/>
      <c r="G137" s="735"/>
      <c r="H137" s="735"/>
      <c r="I137" s="735"/>
      <c r="J137" s="735"/>
      <c r="K137" s="735"/>
      <c r="L137" s="735"/>
      <c r="M137" s="735"/>
      <c r="N137" s="735"/>
      <c r="O137" s="735"/>
      <c r="P137" s="735"/>
      <c r="Q137" s="735"/>
      <c r="R137" s="844"/>
    </row>
    <row r="138" spans="1:18" ht="5.0999999999999996" customHeight="1" x14ac:dyDescent="0.25">
      <c r="A138" s="837"/>
      <c r="B138" s="831"/>
      <c r="C138" s="831"/>
      <c r="D138" s="831"/>
      <c r="E138" s="831"/>
      <c r="F138" s="831"/>
      <c r="G138" s="831"/>
      <c r="H138" s="831"/>
      <c r="I138" s="831"/>
      <c r="J138" s="831"/>
      <c r="K138" s="831"/>
      <c r="L138" s="831"/>
      <c r="M138" s="831"/>
      <c r="N138" s="831"/>
      <c r="O138" s="831"/>
      <c r="P138" s="831"/>
      <c r="Q138" s="831"/>
      <c r="R138" s="838"/>
    </row>
    <row r="139" spans="1:18" ht="24" customHeight="1" x14ac:dyDescent="0.25">
      <c r="A139" s="575" t="s">
        <v>283</v>
      </c>
      <c r="B139" s="576"/>
      <c r="C139" s="576"/>
      <c r="D139" s="576"/>
      <c r="E139" s="735"/>
      <c r="F139" s="735"/>
      <c r="G139" s="735"/>
      <c r="H139" s="735"/>
      <c r="I139" s="735"/>
      <c r="J139" s="735"/>
      <c r="K139" s="735"/>
      <c r="L139" s="735"/>
      <c r="M139" s="735"/>
      <c r="N139" s="735"/>
      <c r="O139" s="735"/>
      <c r="P139" s="735"/>
      <c r="Q139" s="735"/>
      <c r="R139" s="844"/>
    </row>
    <row r="140" spans="1:18" ht="5.0999999999999996" customHeight="1" x14ac:dyDescent="0.25">
      <c r="A140" s="837"/>
      <c r="B140" s="831"/>
      <c r="C140" s="831"/>
      <c r="D140" s="831"/>
      <c r="E140" s="831"/>
      <c r="F140" s="831"/>
      <c r="G140" s="831"/>
      <c r="H140" s="831"/>
      <c r="I140" s="831"/>
      <c r="J140" s="831"/>
      <c r="K140" s="831"/>
      <c r="L140" s="831"/>
      <c r="M140" s="831"/>
      <c r="N140" s="831"/>
      <c r="O140" s="831"/>
      <c r="P140" s="831"/>
      <c r="Q140" s="831"/>
      <c r="R140" s="838"/>
    </row>
    <row r="141" spans="1:18" ht="24" customHeight="1" x14ac:dyDescent="0.25">
      <c r="A141" s="848" t="s">
        <v>284</v>
      </c>
      <c r="B141" s="849"/>
      <c r="C141" s="849"/>
      <c r="D141" s="849"/>
      <c r="E141" s="762"/>
      <c r="F141" s="762"/>
      <c r="G141" s="141"/>
      <c r="H141" s="151"/>
      <c r="I141" s="151"/>
      <c r="J141" s="151"/>
      <c r="K141" s="151"/>
      <c r="L141" s="151"/>
      <c r="M141" s="151"/>
      <c r="N141" s="151"/>
      <c r="O141" s="151"/>
      <c r="P141" s="151"/>
      <c r="Q141" s="151"/>
      <c r="R141" s="152"/>
    </row>
    <row r="142" spans="1:18" ht="5.0999999999999996" customHeight="1" x14ac:dyDescent="0.25">
      <c r="A142" s="837"/>
      <c r="B142" s="831"/>
      <c r="C142" s="831"/>
      <c r="D142" s="831"/>
      <c r="E142" s="831"/>
      <c r="F142" s="831"/>
      <c r="G142" s="831"/>
      <c r="H142" s="831"/>
      <c r="I142" s="831"/>
      <c r="J142" s="831"/>
      <c r="K142" s="831"/>
      <c r="L142" s="831"/>
      <c r="M142" s="831"/>
      <c r="N142" s="831"/>
      <c r="O142" s="831"/>
      <c r="P142" s="831"/>
      <c r="Q142" s="831"/>
      <c r="R142" s="838"/>
    </row>
    <row r="143" spans="1:18" ht="24" customHeight="1" x14ac:dyDescent="0.25">
      <c r="A143" s="848" t="s">
        <v>285</v>
      </c>
      <c r="B143" s="849"/>
      <c r="C143" s="849"/>
      <c r="D143" s="849"/>
      <c r="E143" s="735"/>
      <c r="F143" s="735"/>
      <c r="G143" s="735"/>
      <c r="H143" s="735"/>
      <c r="I143" s="735"/>
      <c r="J143" s="735"/>
      <c r="K143" s="735"/>
      <c r="L143" s="735"/>
      <c r="M143" s="735"/>
      <c r="N143" s="735"/>
      <c r="O143" s="735"/>
      <c r="P143" s="735"/>
      <c r="Q143" s="735"/>
      <c r="R143" s="735"/>
    </row>
    <row r="144" spans="1:18" ht="5.0999999999999996" customHeight="1" x14ac:dyDescent="0.25">
      <c r="A144" s="837"/>
      <c r="B144" s="831"/>
      <c r="C144" s="831"/>
      <c r="D144" s="831"/>
      <c r="E144" s="831"/>
      <c r="F144" s="831"/>
      <c r="G144" s="831"/>
      <c r="H144" s="831"/>
      <c r="I144" s="831"/>
      <c r="J144" s="831"/>
      <c r="K144" s="831"/>
      <c r="L144" s="831"/>
      <c r="M144" s="831"/>
      <c r="N144" s="831"/>
      <c r="O144" s="831"/>
      <c r="P144" s="831"/>
      <c r="Q144" s="831"/>
      <c r="R144" s="838"/>
    </row>
    <row r="145" spans="1:18" ht="24" customHeight="1" x14ac:dyDescent="0.25">
      <c r="A145" s="842" t="s">
        <v>286</v>
      </c>
      <c r="B145" s="843"/>
      <c r="C145" s="843"/>
      <c r="D145" s="843"/>
      <c r="E145" s="735"/>
      <c r="F145" s="735"/>
      <c r="G145" s="735"/>
      <c r="H145" s="735"/>
      <c r="I145" s="735"/>
      <c r="J145" s="735"/>
      <c r="K145" s="735"/>
      <c r="L145" s="735"/>
      <c r="M145" s="735"/>
      <c r="N145" s="735"/>
      <c r="O145" s="735"/>
      <c r="P145" s="735"/>
      <c r="Q145" s="735"/>
      <c r="R145" s="844"/>
    </row>
    <row r="146" spans="1:18" ht="5.0999999999999996" customHeight="1" x14ac:dyDescent="0.25">
      <c r="A146" s="826"/>
      <c r="B146" s="827"/>
      <c r="C146" s="827"/>
      <c r="D146" s="827"/>
      <c r="E146" s="827"/>
      <c r="F146" s="827"/>
      <c r="G146" s="827"/>
      <c r="H146" s="827"/>
      <c r="I146" s="827"/>
      <c r="J146" s="827"/>
      <c r="K146" s="827"/>
      <c r="L146" s="827"/>
      <c r="M146" s="827"/>
      <c r="N146" s="827"/>
      <c r="O146" s="827"/>
      <c r="P146" s="827"/>
      <c r="Q146" s="827"/>
      <c r="R146" s="828"/>
    </row>
    <row r="147" spans="1:18" ht="29.1" customHeight="1" x14ac:dyDescent="0.25">
      <c r="A147" s="845" t="s">
        <v>287</v>
      </c>
      <c r="B147" s="846"/>
      <c r="C147" s="846"/>
      <c r="D147" s="846"/>
      <c r="E147" s="846"/>
      <c r="F147" s="846"/>
      <c r="G147" s="846"/>
      <c r="H147" s="846"/>
      <c r="I147" s="846"/>
      <c r="J147" s="846"/>
      <c r="K147" s="846"/>
      <c r="L147" s="846"/>
      <c r="M147" s="846"/>
      <c r="N147" s="846"/>
      <c r="O147" s="846"/>
      <c r="P147" s="846"/>
      <c r="Q147" s="846"/>
      <c r="R147" s="847"/>
    </row>
    <row r="148" spans="1:18" ht="5.0999999999999996" customHeight="1" x14ac:dyDescent="0.25">
      <c r="A148" s="835"/>
      <c r="B148" s="803"/>
      <c r="C148" s="803"/>
      <c r="D148" s="803"/>
      <c r="E148" s="803"/>
      <c r="F148" s="803"/>
      <c r="G148" s="803"/>
      <c r="H148" s="803"/>
      <c r="I148" s="803"/>
      <c r="J148" s="803"/>
      <c r="K148" s="803"/>
      <c r="L148" s="803"/>
      <c r="M148" s="803"/>
      <c r="N148" s="803"/>
      <c r="O148" s="803"/>
      <c r="P148" s="803"/>
      <c r="Q148" s="803"/>
      <c r="R148" s="836"/>
    </row>
    <row r="149" spans="1:18" ht="24" customHeight="1" x14ac:dyDescent="0.25">
      <c r="A149" s="839" t="s">
        <v>288</v>
      </c>
      <c r="B149" s="840"/>
      <c r="C149" s="840"/>
      <c r="D149" s="840"/>
      <c r="E149" s="840"/>
      <c r="F149" s="840"/>
      <c r="G149" s="840"/>
      <c r="H149" s="143"/>
      <c r="I149" s="141"/>
      <c r="J149" s="735"/>
      <c r="K149" s="735"/>
      <c r="L149" s="735"/>
      <c r="M149" s="154"/>
      <c r="N149" s="831"/>
      <c r="O149" s="831"/>
      <c r="P149" s="831"/>
      <c r="Q149" s="831"/>
      <c r="R149" s="838"/>
    </row>
    <row r="150" spans="1:18" ht="5.0999999999999996" customHeight="1" x14ac:dyDescent="0.25">
      <c r="A150" s="837"/>
      <c r="B150" s="831"/>
      <c r="C150" s="831"/>
      <c r="D150" s="831"/>
      <c r="E150" s="831"/>
      <c r="F150" s="831"/>
      <c r="G150" s="831"/>
      <c r="H150" s="831"/>
      <c r="I150" s="831"/>
      <c r="J150" s="831"/>
      <c r="K150" s="831"/>
      <c r="L150" s="831"/>
      <c r="M150" s="831"/>
      <c r="N150" s="831"/>
      <c r="O150" s="831"/>
      <c r="P150" s="831"/>
      <c r="Q150" s="831"/>
      <c r="R150" s="838"/>
    </row>
    <row r="151" spans="1:18" ht="24" customHeight="1" x14ac:dyDescent="0.25">
      <c r="A151" s="839" t="s">
        <v>833</v>
      </c>
      <c r="B151" s="840"/>
      <c r="C151" s="840"/>
      <c r="D151" s="840"/>
      <c r="E151" s="840"/>
      <c r="F151" s="840"/>
      <c r="G151" s="840"/>
      <c r="H151" s="153"/>
      <c r="I151" s="141"/>
      <c r="J151" s="735"/>
      <c r="K151" s="735"/>
      <c r="L151" s="735"/>
      <c r="M151" s="154"/>
      <c r="N151" s="831"/>
      <c r="O151" s="831"/>
      <c r="P151" s="831"/>
      <c r="Q151" s="831"/>
      <c r="R151" s="838"/>
    </row>
    <row r="152" spans="1:18" ht="5.0999999999999996" customHeight="1" x14ac:dyDescent="0.25">
      <c r="A152" s="837"/>
      <c r="B152" s="831"/>
      <c r="C152" s="831"/>
      <c r="D152" s="831"/>
      <c r="E152" s="831"/>
      <c r="F152" s="831"/>
      <c r="G152" s="831"/>
      <c r="H152" s="831"/>
      <c r="I152" s="831"/>
      <c r="J152" s="831"/>
      <c r="K152" s="831"/>
      <c r="L152" s="831"/>
      <c r="M152" s="831"/>
      <c r="N152" s="831"/>
      <c r="O152" s="831"/>
      <c r="P152" s="831"/>
      <c r="Q152" s="831"/>
      <c r="R152" s="838"/>
    </row>
    <row r="153" spans="1:18" ht="24" customHeight="1" x14ac:dyDescent="0.25">
      <c r="A153" s="839" t="s">
        <v>267</v>
      </c>
      <c r="B153" s="840"/>
      <c r="C153" s="840"/>
      <c r="D153" s="831" t="s">
        <v>105</v>
      </c>
      <c r="E153" s="831"/>
      <c r="F153" s="841"/>
      <c r="G153" s="841"/>
      <c r="H153" s="143"/>
      <c r="I153" s="840" t="s">
        <v>268</v>
      </c>
      <c r="J153" s="840"/>
      <c r="K153" s="840"/>
      <c r="L153" s="840"/>
      <c r="M153" s="840"/>
      <c r="N153" s="735"/>
      <c r="O153" s="735"/>
      <c r="P153" s="735"/>
      <c r="Q153" s="735"/>
      <c r="R153" s="150"/>
    </row>
    <row r="154" spans="1:18" ht="5.0999999999999996" customHeight="1" x14ac:dyDescent="0.25">
      <c r="A154" s="837"/>
      <c r="B154" s="831"/>
      <c r="C154" s="831"/>
      <c r="D154" s="831"/>
      <c r="E154" s="831"/>
      <c r="F154" s="831"/>
      <c r="G154" s="831"/>
      <c r="H154" s="831"/>
      <c r="I154" s="831"/>
      <c r="J154" s="831"/>
      <c r="K154" s="831"/>
      <c r="L154" s="831"/>
      <c r="M154" s="831"/>
      <c r="N154" s="831"/>
      <c r="O154" s="831"/>
      <c r="P154" s="831"/>
      <c r="Q154" s="831"/>
      <c r="R154" s="838"/>
    </row>
    <row r="155" spans="1:18" ht="24" customHeight="1" x14ac:dyDescent="0.25">
      <c r="A155" s="839" t="s">
        <v>834</v>
      </c>
      <c r="B155" s="840"/>
      <c r="C155" s="840"/>
      <c r="D155" s="840"/>
      <c r="E155" s="840"/>
      <c r="F155" s="840"/>
      <c r="G155" s="840"/>
      <c r="H155" s="153"/>
      <c r="I155" s="141"/>
      <c r="J155" s="735"/>
      <c r="K155" s="735"/>
      <c r="L155" s="735"/>
      <c r="M155" s="154"/>
      <c r="N155" s="831"/>
      <c r="O155" s="831"/>
      <c r="P155" s="831"/>
      <c r="Q155" s="831"/>
      <c r="R155" s="838"/>
    </row>
    <row r="156" spans="1:18" ht="5.0999999999999996" customHeight="1" x14ac:dyDescent="0.25">
      <c r="A156" s="837"/>
      <c r="B156" s="831"/>
      <c r="C156" s="831"/>
      <c r="D156" s="831"/>
      <c r="E156" s="831"/>
      <c r="F156" s="831"/>
      <c r="G156" s="831"/>
      <c r="H156" s="831"/>
      <c r="I156" s="831"/>
      <c r="J156" s="831"/>
      <c r="K156" s="831"/>
      <c r="L156" s="831"/>
      <c r="M156" s="831"/>
      <c r="N156" s="831"/>
      <c r="O156" s="831"/>
      <c r="P156" s="831"/>
      <c r="Q156" s="831"/>
      <c r="R156" s="838"/>
    </row>
    <row r="157" spans="1:18" ht="24" customHeight="1" x14ac:dyDescent="0.25">
      <c r="A157" s="839" t="s">
        <v>267</v>
      </c>
      <c r="B157" s="840"/>
      <c r="C157" s="840"/>
      <c r="D157" s="831" t="s">
        <v>105</v>
      </c>
      <c r="E157" s="831"/>
      <c r="F157" s="841"/>
      <c r="G157" s="841"/>
      <c r="H157" s="143"/>
      <c r="I157" s="840" t="s">
        <v>268</v>
      </c>
      <c r="J157" s="840"/>
      <c r="K157" s="840"/>
      <c r="L157" s="840"/>
      <c r="M157" s="840"/>
      <c r="N157" s="735"/>
      <c r="O157" s="735"/>
      <c r="P157" s="735"/>
      <c r="Q157" s="735"/>
      <c r="R157" s="150"/>
    </row>
    <row r="158" spans="1:18" ht="5.0999999999999996" customHeight="1" x14ac:dyDescent="0.25">
      <c r="A158" s="837"/>
      <c r="B158" s="831"/>
      <c r="C158" s="831"/>
      <c r="D158" s="831"/>
      <c r="E158" s="831"/>
      <c r="F158" s="831"/>
      <c r="G158" s="831"/>
      <c r="H158" s="831"/>
      <c r="I158" s="831"/>
      <c r="J158" s="831"/>
      <c r="K158" s="831"/>
      <c r="L158" s="831"/>
      <c r="M158" s="831"/>
      <c r="N158" s="831"/>
      <c r="O158" s="831"/>
      <c r="P158" s="831"/>
      <c r="Q158" s="831"/>
      <c r="R158" s="838"/>
    </row>
    <row r="159" spans="1:18" ht="24" customHeight="1" x14ac:dyDescent="0.25">
      <c r="A159" s="839" t="s">
        <v>835</v>
      </c>
      <c r="B159" s="840"/>
      <c r="C159" s="840"/>
      <c r="D159" s="840"/>
      <c r="E159" s="840"/>
      <c r="F159" s="840"/>
      <c r="G159" s="840"/>
      <c r="H159" s="153"/>
      <c r="I159" s="141"/>
      <c r="J159" s="735"/>
      <c r="K159" s="735"/>
      <c r="L159" s="735"/>
      <c r="M159" s="154"/>
      <c r="N159" s="831"/>
      <c r="O159" s="831"/>
      <c r="P159" s="831"/>
      <c r="Q159" s="831"/>
      <c r="R159" s="838"/>
    </row>
    <row r="160" spans="1:18" ht="5.0999999999999996" customHeight="1" x14ac:dyDescent="0.25">
      <c r="A160" s="837"/>
      <c r="B160" s="831"/>
      <c r="C160" s="831"/>
      <c r="D160" s="831"/>
      <c r="E160" s="831"/>
      <c r="F160" s="831"/>
      <c r="G160" s="831"/>
      <c r="H160" s="831"/>
      <c r="I160" s="831"/>
      <c r="J160" s="831"/>
      <c r="K160" s="831"/>
      <c r="L160" s="831"/>
      <c r="M160" s="831"/>
      <c r="N160" s="831"/>
      <c r="O160" s="831"/>
      <c r="P160" s="831"/>
      <c r="Q160" s="831"/>
      <c r="R160" s="838"/>
    </row>
    <row r="161" spans="1:18" ht="24" customHeight="1" x14ac:dyDescent="0.25">
      <c r="A161" s="839" t="s">
        <v>267</v>
      </c>
      <c r="B161" s="840"/>
      <c r="C161" s="840"/>
      <c r="D161" s="831" t="s">
        <v>105</v>
      </c>
      <c r="E161" s="831"/>
      <c r="F161" s="841"/>
      <c r="G161" s="841"/>
      <c r="H161" s="143"/>
      <c r="I161" s="840" t="s">
        <v>268</v>
      </c>
      <c r="J161" s="840"/>
      <c r="K161" s="840"/>
      <c r="L161" s="840"/>
      <c r="M161" s="840"/>
      <c r="N161" s="735"/>
      <c r="O161" s="735"/>
      <c r="P161" s="735"/>
      <c r="Q161" s="735"/>
      <c r="R161" s="150"/>
    </row>
    <row r="162" spans="1:18" ht="5.0999999999999996" customHeight="1" x14ac:dyDescent="0.25">
      <c r="A162" s="837"/>
      <c r="B162" s="831"/>
      <c r="C162" s="831"/>
      <c r="D162" s="831"/>
      <c r="E162" s="831"/>
      <c r="F162" s="831"/>
      <c r="G162" s="831"/>
      <c r="H162" s="831"/>
      <c r="I162" s="831"/>
      <c r="J162" s="831"/>
      <c r="K162" s="831"/>
      <c r="L162" s="831"/>
      <c r="M162" s="831"/>
      <c r="N162" s="831"/>
      <c r="O162" s="831"/>
      <c r="P162" s="831"/>
      <c r="Q162" s="831"/>
      <c r="R162" s="838"/>
    </row>
    <row r="163" spans="1:18" ht="24" customHeight="1" x14ac:dyDescent="0.25">
      <c r="A163" s="839" t="s">
        <v>836</v>
      </c>
      <c r="B163" s="840"/>
      <c r="C163" s="840"/>
      <c r="D163" s="840"/>
      <c r="E163" s="840"/>
      <c r="F163" s="840"/>
      <c r="G163" s="840"/>
      <c r="H163" s="153"/>
      <c r="I163" s="141"/>
      <c r="J163" s="735"/>
      <c r="K163" s="735"/>
      <c r="L163" s="735"/>
      <c r="M163" s="154"/>
      <c r="N163" s="831"/>
      <c r="O163" s="831"/>
      <c r="P163" s="831"/>
      <c r="Q163" s="831"/>
      <c r="R163" s="838"/>
    </row>
    <row r="164" spans="1:18" ht="5.0999999999999996" customHeight="1" x14ac:dyDescent="0.25">
      <c r="A164" s="837"/>
      <c r="B164" s="831"/>
      <c r="C164" s="831"/>
      <c r="D164" s="831"/>
      <c r="E164" s="831"/>
      <c r="F164" s="831"/>
      <c r="G164" s="831"/>
      <c r="H164" s="831"/>
      <c r="I164" s="831"/>
      <c r="J164" s="831"/>
      <c r="K164" s="831"/>
      <c r="L164" s="831"/>
      <c r="M164" s="831"/>
      <c r="N164" s="831"/>
      <c r="O164" s="831"/>
      <c r="P164" s="831"/>
      <c r="Q164" s="831"/>
      <c r="R164" s="838"/>
    </row>
    <row r="165" spans="1:18" ht="24" customHeight="1" x14ac:dyDescent="0.25">
      <c r="A165" s="839" t="s">
        <v>267</v>
      </c>
      <c r="B165" s="840"/>
      <c r="C165" s="840"/>
      <c r="D165" s="831" t="s">
        <v>105</v>
      </c>
      <c r="E165" s="831"/>
      <c r="F165" s="841"/>
      <c r="G165" s="841"/>
      <c r="H165" s="143"/>
      <c r="I165" s="840" t="s">
        <v>268</v>
      </c>
      <c r="J165" s="840"/>
      <c r="K165" s="840"/>
      <c r="L165" s="840"/>
      <c r="M165" s="840"/>
      <c r="N165" s="735"/>
      <c r="O165" s="735"/>
      <c r="P165" s="735"/>
      <c r="Q165" s="735"/>
      <c r="R165" s="150"/>
    </row>
    <row r="166" spans="1:18" ht="5.0999999999999996" customHeight="1" x14ac:dyDescent="0.25">
      <c r="A166" s="837"/>
      <c r="B166" s="831"/>
      <c r="C166" s="831"/>
      <c r="D166" s="831"/>
      <c r="E166" s="831"/>
      <c r="F166" s="831"/>
      <c r="G166" s="831"/>
      <c r="H166" s="831"/>
      <c r="I166" s="831"/>
      <c r="J166" s="831"/>
      <c r="K166" s="831"/>
      <c r="L166" s="831"/>
      <c r="M166" s="831"/>
      <c r="N166" s="831"/>
      <c r="O166" s="831"/>
      <c r="P166" s="831"/>
      <c r="Q166" s="831"/>
      <c r="R166" s="838"/>
    </row>
    <row r="167" spans="1:18" ht="24" customHeight="1" x14ac:dyDescent="0.25">
      <c r="A167" s="839" t="s">
        <v>837</v>
      </c>
      <c r="B167" s="840"/>
      <c r="C167" s="840"/>
      <c r="D167" s="840"/>
      <c r="E167" s="840"/>
      <c r="F167" s="840"/>
      <c r="G167" s="840"/>
      <c r="H167" s="153"/>
      <c r="I167" s="141"/>
      <c r="J167" s="735"/>
      <c r="K167" s="735"/>
      <c r="L167" s="735"/>
      <c r="M167" s="154"/>
      <c r="N167" s="831"/>
      <c r="O167" s="831"/>
      <c r="P167" s="831"/>
      <c r="Q167" s="831"/>
      <c r="R167" s="838"/>
    </row>
    <row r="168" spans="1:18" ht="5.0999999999999996" customHeight="1" x14ac:dyDescent="0.25">
      <c r="A168" s="837"/>
      <c r="B168" s="831"/>
      <c r="C168" s="831"/>
      <c r="D168" s="831"/>
      <c r="E168" s="831"/>
      <c r="F168" s="831"/>
      <c r="G168" s="831"/>
      <c r="H168" s="831"/>
      <c r="I168" s="831"/>
      <c r="J168" s="831"/>
      <c r="K168" s="831"/>
      <c r="L168" s="831"/>
      <c r="M168" s="831"/>
      <c r="N168" s="831"/>
      <c r="O168" s="831"/>
      <c r="P168" s="831"/>
      <c r="Q168" s="831"/>
      <c r="R168" s="838"/>
    </row>
    <row r="169" spans="1:18" ht="24" customHeight="1" x14ac:dyDescent="0.25">
      <c r="A169" s="839" t="s">
        <v>267</v>
      </c>
      <c r="B169" s="840"/>
      <c r="C169" s="840"/>
      <c r="D169" s="831" t="s">
        <v>105</v>
      </c>
      <c r="E169" s="831"/>
      <c r="F169" s="841"/>
      <c r="G169" s="841"/>
      <c r="H169" s="143"/>
      <c r="I169" s="840" t="s">
        <v>268</v>
      </c>
      <c r="J169" s="840"/>
      <c r="K169" s="840"/>
      <c r="L169" s="840"/>
      <c r="M169" s="840"/>
      <c r="N169" s="735"/>
      <c r="O169" s="735"/>
      <c r="P169" s="735"/>
      <c r="Q169" s="735"/>
      <c r="R169" s="150"/>
    </row>
    <row r="170" spans="1:18" ht="5.0999999999999996" customHeight="1" x14ac:dyDescent="0.25">
      <c r="A170" s="826"/>
      <c r="B170" s="827"/>
      <c r="C170" s="827"/>
      <c r="D170" s="827"/>
      <c r="E170" s="827"/>
      <c r="F170" s="827"/>
      <c r="G170" s="827"/>
      <c r="H170" s="827"/>
      <c r="I170" s="827"/>
      <c r="J170" s="827"/>
      <c r="K170" s="827"/>
      <c r="L170" s="827"/>
      <c r="M170" s="827"/>
      <c r="N170" s="827"/>
      <c r="O170" s="827"/>
      <c r="P170" s="827"/>
      <c r="Q170" s="827"/>
      <c r="R170" s="828"/>
    </row>
    <row r="171" spans="1:18" ht="29.1" customHeight="1" x14ac:dyDescent="0.25">
      <c r="A171" s="829" t="s">
        <v>289</v>
      </c>
      <c r="B171" s="829"/>
      <c r="C171" s="829"/>
      <c r="D171" s="829"/>
      <c r="E171" s="829"/>
      <c r="F171" s="829"/>
      <c r="G171" s="829"/>
      <c r="H171" s="829"/>
      <c r="I171" s="829"/>
      <c r="J171" s="829"/>
      <c r="K171" s="829"/>
      <c r="L171" s="829"/>
      <c r="M171" s="829"/>
      <c r="N171" s="829"/>
      <c r="O171" s="829"/>
      <c r="P171" s="829"/>
      <c r="Q171" s="829"/>
      <c r="R171" s="829"/>
    </row>
    <row r="172" spans="1:18" ht="6" customHeight="1" x14ac:dyDescent="0.25">
      <c r="A172" s="176"/>
      <c r="B172" s="176"/>
      <c r="C172" s="176"/>
      <c r="D172" s="176"/>
      <c r="E172" s="176"/>
      <c r="F172" s="176"/>
      <c r="G172" s="176"/>
      <c r="H172" s="176"/>
      <c r="I172" s="176"/>
      <c r="J172" s="176"/>
      <c r="K172" s="176"/>
      <c r="L172" s="176"/>
      <c r="M172" s="176"/>
      <c r="N172" s="176"/>
      <c r="O172" s="176"/>
      <c r="P172" s="176"/>
      <c r="Q172" s="176"/>
      <c r="R172" s="176"/>
    </row>
    <row r="173" spans="1:18" ht="22.5" customHeight="1" x14ac:dyDescent="0.25">
      <c r="A173" s="830" t="s">
        <v>290</v>
      </c>
      <c r="B173" s="830"/>
      <c r="C173" s="830"/>
      <c r="D173" s="830"/>
      <c r="E173" s="830"/>
      <c r="F173" s="762"/>
      <c r="G173" s="762"/>
      <c r="H173" s="143"/>
      <c r="I173" s="143"/>
      <c r="J173" s="143"/>
      <c r="K173" s="143"/>
      <c r="L173" s="143"/>
      <c r="M173" s="143"/>
      <c r="N173" s="143"/>
      <c r="O173" s="143"/>
      <c r="P173" s="143"/>
      <c r="Q173" s="143"/>
      <c r="R173" s="143"/>
    </row>
    <row r="174" spans="1:18" ht="4.5" customHeight="1" x14ac:dyDescent="0.25">
      <c r="A174" s="831"/>
      <c r="B174" s="831"/>
      <c r="C174" s="831"/>
      <c r="D174" s="831"/>
      <c r="E174" s="831"/>
      <c r="F174" s="831"/>
      <c r="G174" s="831"/>
      <c r="H174" s="831"/>
      <c r="I174" s="831"/>
      <c r="J174" s="831"/>
      <c r="K174" s="831"/>
      <c r="L174" s="831"/>
      <c r="M174" s="831"/>
      <c r="N174" s="831"/>
      <c r="O174" s="831"/>
      <c r="P174" s="831"/>
      <c r="Q174" s="831"/>
      <c r="R174" s="831"/>
    </row>
    <row r="175" spans="1:18" ht="29.1" customHeight="1" x14ac:dyDescent="0.25">
      <c r="A175" s="832" t="s">
        <v>291</v>
      </c>
      <c r="B175" s="833"/>
      <c r="C175" s="833"/>
      <c r="D175" s="833"/>
      <c r="E175" s="833"/>
      <c r="F175" s="833"/>
      <c r="G175" s="833"/>
      <c r="H175" s="833"/>
      <c r="I175" s="833"/>
      <c r="J175" s="833"/>
      <c r="K175" s="833"/>
      <c r="L175" s="833"/>
      <c r="M175" s="833"/>
      <c r="N175" s="833"/>
      <c r="O175" s="833"/>
      <c r="P175" s="833"/>
      <c r="Q175" s="833"/>
      <c r="R175" s="834"/>
    </row>
    <row r="176" spans="1:18" ht="5.0999999999999996" customHeight="1" thickBot="1" x14ac:dyDescent="0.3">
      <c r="A176" s="835"/>
      <c r="B176" s="803"/>
      <c r="C176" s="803"/>
      <c r="D176" s="803"/>
      <c r="E176" s="803"/>
      <c r="F176" s="803"/>
      <c r="G176" s="803"/>
      <c r="H176" s="803"/>
      <c r="I176" s="803"/>
      <c r="J176" s="803"/>
      <c r="K176" s="803"/>
      <c r="L176" s="803"/>
      <c r="M176" s="803"/>
      <c r="N176" s="803"/>
      <c r="O176" s="803"/>
      <c r="P176" s="803"/>
      <c r="Q176" s="803"/>
      <c r="R176" s="836"/>
    </row>
    <row r="177" spans="1:18" ht="24" customHeight="1" x14ac:dyDescent="0.25">
      <c r="A177" s="792" t="s">
        <v>292</v>
      </c>
      <c r="B177" s="793"/>
      <c r="C177" s="794"/>
      <c r="D177" s="796" t="s">
        <v>293</v>
      </c>
      <c r="E177" s="797"/>
      <c r="F177" s="797"/>
      <c r="G177" s="797"/>
      <c r="H177" s="797"/>
      <c r="I177" s="797"/>
      <c r="J177" s="797"/>
      <c r="K177" s="797"/>
      <c r="L177" s="798"/>
      <c r="M177" s="799"/>
      <c r="N177" s="799"/>
      <c r="O177" s="799"/>
      <c r="P177" s="799"/>
      <c r="Q177" s="799"/>
      <c r="R177" s="800" t="e">
        <f>M177/M178</f>
        <v>#DIV/0!</v>
      </c>
    </row>
    <row r="178" spans="1:18" ht="24" customHeight="1" thickBot="1" x14ac:dyDescent="0.3">
      <c r="A178" s="620"/>
      <c r="B178" s="621"/>
      <c r="C178" s="821"/>
      <c r="D178" s="822" t="s">
        <v>294</v>
      </c>
      <c r="E178" s="823"/>
      <c r="F178" s="823"/>
      <c r="G178" s="823"/>
      <c r="H178" s="823"/>
      <c r="I178" s="823"/>
      <c r="J178" s="823"/>
      <c r="K178" s="823"/>
      <c r="L178" s="824"/>
      <c r="M178" s="825"/>
      <c r="N178" s="825"/>
      <c r="O178" s="825"/>
      <c r="P178" s="825"/>
      <c r="Q178" s="825"/>
      <c r="R178" s="816"/>
    </row>
    <row r="179" spans="1:18" ht="24" customHeight="1" x14ac:dyDescent="0.25">
      <c r="A179" s="806" t="s">
        <v>295</v>
      </c>
      <c r="B179" s="807"/>
      <c r="C179" s="808"/>
      <c r="D179" s="812" t="s">
        <v>296</v>
      </c>
      <c r="E179" s="813"/>
      <c r="F179" s="813"/>
      <c r="G179" s="813"/>
      <c r="H179" s="813"/>
      <c r="I179" s="813"/>
      <c r="J179" s="813"/>
      <c r="K179" s="813"/>
      <c r="L179" s="814"/>
      <c r="M179" s="815"/>
      <c r="N179" s="815"/>
      <c r="O179" s="815"/>
      <c r="P179" s="815"/>
      <c r="Q179" s="815"/>
      <c r="R179" s="800" t="e">
        <f>M179/M180</f>
        <v>#DIV/0!</v>
      </c>
    </row>
    <row r="180" spans="1:18" ht="24" customHeight="1" thickBot="1" x14ac:dyDescent="0.3">
      <c r="A180" s="809"/>
      <c r="B180" s="810"/>
      <c r="C180" s="811"/>
      <c r="D180" s="817" t="s">
        <v>297</v>
      </c>
      <c r="E180" s="818"/>
      <c r="F180" s="818"/>
      <c r="G180" s="818"/>
      <c r="H180" s="818"/>
      <c r="I180" s="818"/>
      <c r="J180" s="818"/>
      <c r="K180" s="818"/>
      <c r="L180" s="819"/>
      <c r="M180" s="820"/>
      <c r="N180" s="820"/>
      <c r="O180" s="820"/>
      <c r="P180" s="820"/>
      <c r="Q180" s="820"/>
      <c r="R180" s="816"/>
    </row>
    <row r="181" spans="1:18" ht="24" customHeight="1" x14ac:dyDescent="0.25">
      <c r="A181" s="792" t="s">
        <v>298</v>
      </c>
      <c r="B181" s="793"/>
      <c r="C181" s="794"/>
      <c r="D181" s="796" t="s">
        <v>299</v>
      </c>
      <c r="E181" s="797"/>
      <c r="F181" s="797"/>
      <c r="G181" s="797"/>
      <c r="H181" s="797"/>
      <c r="I181" s="797"/>
      <c r="J181" s="797"/>
      <c r="K181" s="797"/>
      <c r="L181" s="798"/>
      <c r="M181" s="799"/>
      <c r="N181" s="799"/>
      <c r="O181" s="799"/>
      <c r="P181" s="799"/>
      <c r="Q181" s="799"/>
      <c r="R181" s="800" t="e">
        <f>M181/M182</f>
        <v>#DIV/0!</v>
      </c>
    </row>
    <row r="182" spans="1:18" ht="24" customHeight="1" thickBot="1" x14ac:dyDescent="0.3">
      <c r="A182" s="529"/>
      <c r="B182" s="530"/>
      <c r="C182" s="795"/>
      <c r="D182" s="802" t="s">
        <v>300</v>
      </c>
      <c r="E182" s="803"/>
      <c r="F182" s="803"/>
      <c r="G182" s="803"/>
      <c r="H182" s="803"/>
      <c r="I182" s="803"/>
      <c r="J182" s="803"/>
      <c r="K182" s="803"/>
      <c r="L182" s="804"/>
      <c r="M182" s="805"/>
      <c r="N182" s="805"/>
      <c r="O182" s="805"/>
      <c r="P182" s="805"/>
      <c r="Q182" s="805"/>
      <c r="R182" s="801"/>
    </row>
    <row r="183" spans="1:18" ht="24" customHeight="1" x14ac:dyDescent="0.25">
      <c r="A183" s="778" t="s">
        <v>312</v>
      </c>
      <c r="B183" s="779"/>
      <c r="C183" s="779"/>
      <c r="D183" s="782" t="s">
        <v>307</v>
      </c>
      <c r="E183" s="783"/>
      <c r="F183" s="783"/>
      <c r="G183" s="783"/>
      <c r="H183" s="783"/>
      <c r="I183" s="783"/>
      <c r="J183" s="783"/>
      <c r="K183" s="783"/>
      <c r="L183" s="784"/>
      <c r="M183" s="785"/>
      <c r="N183" s="785"/>
      <c r="O183" s="785"/>
      <c r="P183" s="785"/>
      <c r="Q183" s="785"/>
      <c r="R183" s="786" t="e">
        <f>M183/M184</f>
        <v>#DIV/0!</v>
      </c>
    </row>
    <row r="184" spans="1:18" ht="24" customHeight="1" thickBot="1" x14ac:dyDescent="0.3">
      <c r="A184" s="780"/>
      <c r="B184" s="781"/>
      <c r="C184" s="781"/>
      <c r="D184" s="788" t="s">
        <v>308</v>
      </c>
      <c r="E184" s="789"/>
      <c r="F184" s="789"/>
      <c r="G184" s="789"/>
      <c r="H184" s="789"/>
      <c r="I184" s="789"/>
      <c r="J184" s="789"/>
      <c r="K184" s="789"/>
      <c r="L184" s="790"/>
      <c r="M184" s="791"/>
      <c r="N184" s="791"/>
      <c r="O184" s="791"/>
      <c r="P184" s="791"/>
      <c r="Q184" s="791"/>
      <c r="R184" s="787"/>
    </row>
    <row r="185" spans="1:18" ht="24" customHeight="1" x14ac:dyDescent="0.25">
      <c r="A185" s="769" t="s">
        <v>311</v>
      </c>
      <c r="B185" s="770"/>
      <c r="C185" s="770"/>
      <c r="D185" s="773" t="s">
        <v>309</v>
      </c>
      <c r="E185" s="773"/>
      <c r="F185" s="773"/>
      <c r="G185" s="773"/>
      <c r="H185" s="773"/>
      <c r="I185" s="773"/>
      <c r="J185" s="773"/>
      <c r="K185" s="773"/>
      <c r="L185" s="773"/>
      <c r="M185" s="774"/>
      <c r="N185" s="774"/>
      <c r="O185" s="774"/>
      <c r="P185" s="774"/>
      <c r="Q185" s="774"/>
      <c r="R185" s="775" t="e">
        <f>M185/M186</f>
        <v>#DIV/0!</v>
      </c>
    </row>
    <row r="186" spans="1:18" ht="23.25" customHeight="1" x14ac:dyDescent="0.25">
      <c r="A186" s="771"/>
      <c r="B186" s="772"/>
      <c r="C186" s="772"/>
      <c r="D186" s="772" t="s">
        <v>310</v>
      </c>
      <c r="E186" s="772"/>
      <c r="F186" s="772"/>
      <c r="G186" s="772"/>
      <c r="H186" s="772"/>
      <c r="I186" s="772"/>
      <c r="J186" s="772"/>
      <c r="K186" s="772"/>
      <c r="L186" s="772"/>
      <c r="M186" s="777"/>
      <c r="N186" s="777"/>
      <c r="O186" s="777"/>
      <c r="P186" s="777"/>
      <c r="Q186" s="777"/>
      <c r="R186" s="776"/>
    </row>
    <row r="187" spans="1:18" ht="8.25" customHeight="1" x14ac:dyDescent="0.25">
      <c r="A187" s="313"/>
      <c r="B187" s="314"/>
      <c r="C187" s="314"/>
      <c r="D187" s="314"/>
      <c r="E187" s="314"/>
      <c r="F187" s="314"/>
      <c r="G187" s="314"/>
      <c r="H187" s="314"/>
      <c r="I187" s="314"/>
      <c r="J187" s="314"/>
      <c r="K187" s="314"/>
      <c r="L187" s="314"/>
      <c r="M187" s="314"/>
      <c r="N187" s="314"/>
      <c r="O187" s="314"/>
      <c r="P187" s="314"/>
      <c r="Q187" s="314"/>
      <c r="R187" s="315"/>
    </row>
    <row r="188" spans="1:18" ht="23.25" customHeight="1" x14ac:dyDescent="0.25">
      <c r="A188" s="861" t="s">
        <v>825</v>
      </c>
      <c r="B188" s="861"/>
      <c r="C188" s="861"/>
      <c r="D188" s="861"/>
      <c r="E188" s="861"/>
      <c r="F188" s="861"/>
      <c r="G188" s="861"/>
      <c r="H188" s="861"/>
      <c r="I188" s="861"/>
      <c r="J188" s="861"/>
      <c r="K188" s="861"/>
      <c r="L188" s="861"/>
      <c r="M188" s="861"/>
      <c r="N188" s="861"/>
      <c r="O188" s="861"/>
      <c r="P188" s="861"/>
      <c r="Q188" s="861"/>
      <c r="R188" s="861"/>
    </row>
    <row r="189" spans="1:18" ht="10.5" customHeight="1" x14ac:dyDescent="0.25">
      <c r="A189" s="316"/>
      <c r="B189" s="245"/>
      <c r="C189" s="245"/>
      <c r="D189" s="245"/>
      <c r="E189" s="245"/>
      <c r="F189" s="314"/>
      <c r="G189" s="245"/>
      <c r="H189" s="245"/>
      <c r="I189" s="245"/>
      <c r="J189" s="245"/>
      <c r="K189" s="245"/>
      <c r="L189" s="245"/>
      <c r="M189" s="245"/>
      <c r="N189" s="245"/>
      <c r="O189" s="245"/>
      <c r="P189" s="245"/>
      <c r="Q189" s="245"/>
      <c r="R189" s="317"/>
    </row>
    <row r="190" spans="1:18" ht="23.25" customHeight="1" x14ac:dyDescent="0.25">
      <c r="A190" s="908" t="s">
        <v>1140</v>
      </c>
      <c r="B190" s="625"/>
      <c r="C190" s="625"/>
      <c r="D190" s="625"/>
      <c r="E190" s="625"/>
      <c r="F190" s="319"/>
      <c r="G190" s="246" t="s">
        <v>145</v>
      </c>
      <c r="H190" s="909"/>
      <c r="I190" s="909"/>
      <c r="J190" s="909"/>
      <c r="K190" s="909"/>
      <c r="L190" s="909"/>
      <c r="M190" s="909"/>
      <c r="N190" s="909"/>
      <c r="O190" s="909"/>
      <c r="P190" s="909"/>
      <c r="Q190" s="909"/>
      <c r="R190" s="317"/>
    </row>
    <row r="191" spans="1:18" ht="9" customHeight="1" x14ac:dyDescent="0.25">
      <c r="A191" s="316"/>
      <c r="B191" s="245"/>
      <c r="C191" s="245"/>
      <c r="D191" s="245"/>
      <c r="E191" s="245"/>
      <c r="F191" s="245"/>
      <c r="G191" s="245"/>
      <c r="H191" s="245"/>
      <c r="I191" s="245"/>
      <c r="J191" s="245"/>
      <c r="K191" s="245"/>
      <c r="L191" s="245"/>
      <c r="M191" s="245"/>
      <c r="N191" s="245"/>
      <c r="O191" s="245"/>
      <c r="P191" s="245"/>
      <c r="Q191" s="245"/>
      <c r="R191" s="317"/>
    </row>
    <row r="192" spans="1:18" ht="23.25" customHeight="1" x14ac:dyDescent="0.25">
      <c r="A192" s="908" t="s">
        <v>821</v>
      </c>
      <c r="B192" s="625"/>
      <c r="C192" s="625"/>
      <c r="D192" s="625"/>
      <c r="E192" s="625"/>
      <c r="F192" s="319"/>
      <c r="G192" s="246" t="s">
        <v>145</v>
      </c>
      <c r="H192" s="909"/>
      <c r="I192" s="909"/>
      <c r="J192" s="909"/>
      <c r="K192" s="909"/>
      <c r="L192" s="909"/>
      <c r="M192" s="909"/>
      <c r="N192" s="909"/>
      <c r="O192" s="909"/>
      <c r="P192" s="909"/>
      <c r="Q192" s="909"/>
      <c r="R192" s="317"/>
    </row>
    <row r="193" spans="1:18" ht="10.5" customHeight="1" x14ac:dyDescent="0.25">
      <c r="A193" s="316"/>
      <c r="B193" s="245"/>
      <c r="C193" s="245"/>
      <c r="D193" s="245"/>
      <c r="E193" s="245"/>
      <c r="F193" s="245"/>
      <c r="G193" s="245"/>
      <c r="H193" s="245"/>
      <c r="I193" s="245"/>
      <c r="J193" s="245"/>
      <c r="K193" s="245"/>
      <c r="L193" s="245"/>
      <c r="M193" s="245"/>
      <c r="N193" s="245"/>
      <c r="O193" s="245"/>
      <c r="P193" s="245"/>
      <c r="Q193" s="245"/>
      <c r="R193" s="317"/>
    </row>
    <row r="194" spans="1:18" ht="24" customHeight="1" x14ac:dyDescent="0.25">
      <c r="A194" s="908" t="s">
        <v>1141</v>
      </c>
      <c r="B194" s="625"/>
      <c r="C194" s="625"/>
      <c r="D194" s="625"/>
      <c r="E194" s="625"/>
      <c r="F194" s="319"/>
      <c r="G194" s="369" t="s">
        <v>145</v>
      </c>
      <c r="H194" s="909"/>
      <c r="I194" s="909"/>
      <c r="J194" s="909"/>
      <c r="K194" s="909"/>
      <c r="L194" s="909"/>
      <c r="M194" s="909"/>
      <c r="N194" s="909"/>
      <c r="O194" s="909"/>
      <c r="P194" s="909"/>
      <c r="Q194" s="909"/>
      <c r="R194" s="317"/>
    </row>
    <row r="195" spans="1:18" ht="13.5" customHeight="1" x14ac:dyDescent="0.25">
      <c r="A195" s="316"/>
      <c r="B195" s="368"/>
      <c r="C195" s="368"/>
      <c r="D195" s="368"/>
      <c r="E195" s="368"/>
      <c r="F195" s="368"/>
      <c r="G195" s="368"/>
      <c r="H195" s="368"/>
      <c r="I195" s="368"/>
      <c r="J195" s="368"/>
      <c r="K195" s="368"/>
      <c r="L195" s="368"/>
      <c r="M195" s="368"/>
      <c r="N195" s="368"/>
      <c r="O195" s="368"/>
      <c r="P195" s="368"/>
      <c r="Q195" s="368"/>
      <c r="R195" s="317"/>
    </row>
    <row r="196" spans="1:18" ht="23.25" customHeight="1" x14ac:dyDescent="0.25">
      <c r="A196" s="908" t="s">
        <v>1142</v>
      </c>
      <c r="B196" s="625"/>
      <c r="C196" s="625"/>
      <c r="D196" s="625"/>
      <c r="E196" s="625"/>
      <c r="F196" s="319"/>
      <c r="G196" s="246" t="s">
        <v>145</v>
      </c>
      <c r="H196" s="909"/>
      <c r="I196" s="909"/>
      <c r="J196" s="909"/>
      <c r="K196" s="909"/>
      <c r="L196" s="909"/>
      <c r="M196" s="909"/>
      <c r="N196" s="909"/>
      <c r="O196" s="909"/>
      <c r="P196" s="909"/>
      <c r="Q196" s="909"/>
      <c r="R196" s="317"/>
    </row>
    <row r="197" spans="1:18" ht="8.25" customHeight="1" x14ac:dyDescent="0.25">
      <c r="A197" s="316"/>
      <c r="B197" s="245"/>
      <c r="C197" s="245"/>
      <c r="D197" s="245"/>
      <c r="E197" s="245"/>
      <c r="F197" s="245"/>
      <c r="G197" s="245"/>
      <c r="H197" s="245"/>
      <c r="I197" s="245"/>
      <c r="J197" s="245"/>
      <c r="K197" s="245"/>
      <c r="L197" s="245"/>
      <c r="M197" s="245"/>
      <c r="N197" s="245"/>
      <c r="O197" s="245"/>
      <c r="P197" s="245"/>
      <c r="Q197" s="245"/>
      <c r="R197" s="317"/>
    </row>
    <row r="198" spans="1:18" ht="23.25" customHeight="1" x14ac:dyDescent="0.25">
      <c r="A198" s="908" t="s">
        <v>1143</v>
      </c>
      <c r="B198" s="625"/>
      <c r="C198" s="625"/>
      <c r="D198" s="625"/>
      <c r="E198" s="625"/>
      <c r="F198" s="319"/>
      <c r="G198" s="246" t="s">
        <v>145</v>
      </c>
      <c r="H198" s="909"/>
      <c r="I198" s="909"/>
      <c r="J198" s="909"/>
      <c r="K198" s="909"/>
      <c r="L198" s="909"/>
      <c r="M198" s="909"/>
      <c r="N198" s="909"/>
      <c r="O198" s="909"/>
      <c r="P198" s="909"/>
      <c r="Q198" s="909"/>
      <c r="R198" s="317"/>
    </row>
    <row r="199" spans="1:18" ht="9" customHeight="1" x14ac:dyDescent="0.25">
      <c r="A199" s="316"/>
      <c r="B199" s="245"/>
      <c r="C199" s="245"/>
      <c r="D199" s="245"/>
      <c r="E199" s="245"/>
      <c r="F199" s="245"/>
      <c r="G199" s="245"/>
      <c r="H199" s="245"/>
      <c r="I199" s="245"/>
      <c r="J199" s="245"/>
      <c r="K199" s="245"/>
      <c r="L199" s="245"/>
      <c r="M199" s="245"/>
      <c r="N199" s="245"/>
      <c r="O199" s="245"/>
      <c r="P199" s="245"/>
      <c r="Q199" s="245"/>
      <c r="R199" s="317"/>
    </row>
    <row r="200" spans="1:18" ht="23.25" customHeight="1" x14ac:dyDescent="0.25">
      <c r="A200" s="908" t="s">
        <v>1144</v>
      </c>
      <c r="B200" s="625"/>
      <c r="C200" s="625"/>
      <c r="D200" s="625"/>
      <c r="E200" s="625"/>
      <c r="F200" s="319"/>
      <c r="G200" s="246" t="s">
        <v>145</v>
      </c>
      <c r="H200" s="909"/>
      <c r="I200" s="909"/>
      <c r="J200" s="909"/>
      <c r="K200" s="909"/>
      <c r="L200" s="909"/>
      <c r="M200" s="909"/>
      <c r="N200" s="909"/>
      <c r="O200" s="909"/>
      <c r="P200" s="909"/>
      <c r="Q200" s="909"/>
      <c r="R200" s="317"/>
    </row>
    <row r="201" spans="1:18" ht="8.25" customHeight="1" x14ac:dyDescent="0.25">
      <c r="A201" s="316"/>
      <c r="B201" s="245"/>
      <c r="C201" s="245"/>
      <c r="D201" s="245"/>
      <c r="E201" s="245"/>
      <c r="F201" s="245"/>
      <c r="G201" s="245"/>
      <c r="H201" s="245"/>
      <c r="I201" s="245"/>
      <c r="J201" s="245"/>
      <c r="K201" s="245"/>
      <c r="L201" s="245"/>
      <c r="M201" s="245"/>
      <c r="N201" s="245"/>
      <c r="O201" s="245"/>
      <c r="P201" s="245"/>
      <c r="Q201" s="245"/>
      <c r="R201" s="317"/>
    </row>
    <row r="202" spans="1:18" ht="23.25" customHeight="1" x14ac:dyDescent="0.25">
      <c r="A202" s="908" t="s">
        <v>1145</v>
      </c>
      <c r="B202" s="625"/>
      <c r="C202" s="625"/>
      <c r="D202" s="625"/>
      <c r="E202" s="625"/>
      <c r="F202" s="319"/>
      <c r="G202" s="246" t="s">
        <v>145</v>
      </c>
      <c r="H202" s="909"/>
      <c r="I202" s="909"/>
      <c r="J202" s="909"/>
      <c r="K202" s="909"/>
      <c r="L202" s="909"/>
      <c r="M202" s="909"/>
      <c r="N202" s="909"/>
      <c r="O202" s="909"/>
      <c r="P202" s="909"/>
      <c r="Q202" s="909"/>
      <c r="R202" s="317"/>
    </row>
    <row r="203" spans="1:18" ht="9" customHeight="1" x14ac:dyDescent="0.25">
      <c r="A203" s="316"/>
      <c r="B203" s="245"/>
      <c r="C203" s="245"/>
      <c r="D203" s="245"/>
      <c r="E203" s="245"/>
      <c r="F203" s="245"/>
      <c r="G203" s="245"/>
      <c r="H203" s="245"/>
      <c r="I203" s="245"/>
      <c r="J203" s="245"/>
      <c r="K203" s="245"/>
      <c r="L203" s="245"/>
      <c r="M203" s="245"/>
      <c r="N203" s="245"/>
      <c r="O203" s="245"/>
      <c r="P203" s="245"/>
      <c r="Q203" s="245"/>
      <c r="R203" s="317"/>
    </row>
    <row r="204" spans="1:18" ht="23.25" customHeight="1" x14ac:dyDescent="0.25">
      <c r="A204" s="908" t="s">
        <v>824</v>
      </c>
      <c r="B204" s="625"/>
      <c r="C204" s="625"/>
      <c r="D204" s="625"/>
      <c r="E204" s="625"/>
      <c r="F204" s="319"/>
      <c r="G204" s="246" t="s">
        <v>145</v>
      </c>
      <c r="H204" s="909"/>
      <c r="I204" s="909"/>
      <c r="J204" s="909"/>
      <c r="K204" s="909"/>
      <c r="L204" s="909"/>
      <c r="M204" s="909"/>
      <c r="N204" s="909"/>
      <c r="O204" s="909"/>
      <c r="P204" s="909"/>
      <c r="Q204" s="909"/>
      <c r="R204" s="317"/>
    </row>
    <row r="205" spans="1:18" ht="7.5" customHeight="1" x14ac:dyDescent="0.25">
      <c r="A205" s="316"/>
      <c r="B205" s="245"/>
      <c r="C205" s="245"/>
      <c r="D205" s="245"/>
      <c r="E205" s="245"/>
      <c r="F205" s="245"/>
      <c r="G205" s="245"/>
      <c r="H205" s="245"/>
      <c r="I205" s="245"/>
      <c r="J205" s="245"/>
      <c r="K205" s="245"/>
      <c r="L205" s="245"/>
      <c r="M205" s="245"/>
      <c r="N205" s="245"/>
      <c r="O205" s="245"/>
      <c r="P205" s="245"/>
      <c r="Q205" s="245"/>
      <c r="R205" s="317"/>
    </row>
    <row r="206" spans="1:18" ht="23.25" customHeight="1" x14ac:dyDescent="0.25">
      <c r="A206" s="908" t="s">
        <v>1146</v>
      </c>
      <c r="B206" s="625"/>
      <c r="C206" s="625"/>
      <c r="D206" s="625"/>
      <c r="E206" s="625"/>
      <c r="F206" s="319"/>
      <c r="G206" s="246" t="s">
        <v>145</v>
      </c>
      <c r="H206" s="909"/>
      <c r="I206" s="909"/>
      <c r="J206" s="909"/>
      <c r="K206" s="909"/>
      <c r="L206" s="909"/>
      <c r="M206" s="909"/>
      <c r="N206" s="909"/>
      <c r="O206" s="909"/>
      <c r="P206" s="909"/>
      <c r="Q206" s="909"/>
      <c r="R206" s="317"/>
    </row>
    <row r="207" spans="1:18" ht="9" customHeight="1" x14ac:dyDescent="0.25">
      <c r="A207" s="316"/>
      <c r="B207" s="245"/>
      <c r="C207" s="245"/>
      <c r="D207" s="245"/>
      <c r="E207" s="245"/>
      <c r="F207" s="245"/>
      <c r="G207" s="245"/>
      <c r="H207" s="245"/>
      <c r="I207" s="245"/>
      <c r="J207" s="245"/>
      <c r="K207" s="245"/>
      <c r="L207" s="245"/>
      <c r="M207" s="245"/>
      <c r="N207" s="245"/>
      <c r="O207" s="245"/>
      <c r="P207" s="245"/>
      <c r="Q207" s="245"/>
      <c r="R207" s="317"/>
    </row>
    <row r="208" spans="1:18" ht="23.25" customHeight="1" x14ac:dyDescent="0.25">
      <c r="A208" s="908" t="s">
        <v>1147</v>
      </c>
      <c r="B208" s="625"/>
      <c r="C208" s="625"/>
      <c r="D208" s="625"/>
      <c r="E208" s="625"/>
      <c r="F208" s="319"/>
      <c r="G208" s="246" t="s">
        <v>145</v>
      </c>
      <c r="H208" s="909"/>
      <c r="I208" s="909"/>
      <c r="J208" s="909"/>
      <c r="K208" s="909"/>
      <c r="L208" s="909"/>
      <c r="M208" s="909"/>
      <c r="N208" s="909"/>
      <c r="O208" s="909"/>
      <c r="P208" s="909"/>
      <c r="Q208" s="909"/>
      <c r="R208" s="317"/>
    </row>
    <row r="209" spans="1:18" ht="9" customHeight="1" x14ac:dyDescent="0.25">
      <c r="A209" s="318"/>
      <c r="B209" s="248"/>
      <c r="C209" s="248"/>
      <c r="D209" s="248"/>
      <c r="E209" s="248"/>
      <c r="F209" s="245"/>
      <c r="G209" s="245"/>
      <c r="H209" s="245"/>
      <c r="I209" s="245"/>
      <c r="J209" s="245"/>
      <c r="K209" s="245"/>
      <c r="L209" s="245"/>
      <c r="M209" s="245"/>
      <c r="N209" s="245"/>
      <c r="O209" s="245"/>
      <c r="P209" s="245"/>
      <c r="Q209" s="245"/>
      <c r="R209" s="317"/>
    </row>
    <row r="210" spans="1:18" ht="23.25" customHeight="1" x14ac:dyDescent="0.25">
      <c r="A210" s="908" t="s">
        <v>1148</v>
      </c>
      <c r="B210" s="625"/>
      <c r="C210" s="625"/>
      <c r="D210" s="625"/>
      <c r="E210" s="625"/>
      <c r="F210" s="319"/>
      <c r="G210" s="246" t="s">
        <v>145</v>
      </c>
      <c r="H210" s="909"/>
      <c r="I210" s="909"/>
      <c r="J210" s="909"/>
      <c r="K210" s="909"/>
      <c r="L210" s="909"/>
      <c r="M210" s="909"/>
      <c r="N210" s="909"/>
      <c r="O210" s="909"/>
      <c r="P210" s="909"/>
      <c r="Q210" s="909"/>
      <c r="R210" s="317"/>
    </row>
    <row r="211" spans="1:18" ht="6.75" customHeight="1" x14ac:dyDescent="0.25">
      <c r="A211" s="318"/>
      <c r="B211" s="248"/>
      <c r="C211" s="248"/>
      <c r="D211" s="248"/>
      <c r="E211" s="248"/>
      <c r="F211" s="245"/>
      <c r="G211" s="245"/>
      <c r="H211" s="245"/>
      <c r="I211" s="245"/>
      <c r="J211" s="245"/>
      <c r="K211" s="245"/>
      <c r="L211" s="245"/>
      <c r="M211" s="245"/>
      <c r="N211" s="245"/>
      <c r="O211" s="245"/>
      <c r="P211" s="245"/>
      <c r="Q211" s="245"/>
      <c r="R211" s="317"/>
    </row>
    <row r="212" spans="1:18" ht="23.25" customHeight="1" x14ac:dyDescent="0.25">
      <c r="A212" s="908" t="s">
        <v>1149</v>
      </c>
      <c r="B212" s="625"/>
      <c r="C212" s="625"/>
      <c r="D212" s="625"/>
      <c r="E212" s="625"/>
      <c r="F212" s="319"/>
      <c r="G212" s="246" t="s">
        <v>145</v>
      </c>
      <c r="H212" s="909"/>
      <c r="I212" s="909"/>
      <c r="J212" s="909"/>
      <c r="K212" s="909"/>
      <c r="L212" s="909"/>
      <c r="M212" s="909"/>
      <c r="N212" s="909"/>
      <c r="O212" s="909"/>
      <c r="P212" s="909"/>
      <c r="Q212" s="909"/>
      <c r="R212" s="317"/>
    </row>
    <row r="213" spans="1:18" ht="9" customHeight="1" x14ac:dyDescent="0.25">
      <c r="B213" s="245"/>
      <c r="C213" s="245"/>
      <c r="D213" s="245"/>
      <c r="E213" s="245"/>
      <c r="F213" s="245"/>
      <c r="G213" s="245"/>
      <c r="H213" s="245"/>
      <c r="I213" s="245"/>
      <c r="J213" s="245"/>
      <c r="K213" s="245"/>
      <c r="L213" s="245"/>
      <c r="M213" s="245"/>
      <c r="N213" s="245"/>
      <c r="O213" s="245"/>
      <c r="P213" s="245"/>
      <c r="Q213" s="245"/>
      <c r="R213" s="317"/>
    </row>
    <row r="214" spans="1:18" ht="23.25" customHeight="1" x14ac:dyDescent="0.25">
      <c r="A214" s="908" t="s">
        <v>1154</v>
      </c>
      <c r="B214" s="625"/>
      <c r="C214" s="625"/>
      <c r="D214" s="625"/>
      <c r="E214" s="625"/>
      <c r="F214" s="319"/>
      <c r="G214" s="246" t="s">
        <v>145</v>
      </c>
      <c r="H214" s="909"/>
      <c r="I214" s="909"/>
      <c r="J214" s="909"/>
      <c r="K214" s="909"/>
      <c r="L214" s="909"/>
      <c r="M214" s="909"/>
      <c r="N214" s="909"/>
      <c r="O214" s="909"/>
      <c r="P214" s="909"/>
      <c r="Q214" s="909"/>
      <c r="R214" s="317"/>
    </row>
    <row r="215" spans="1:18" ht="9.75" customHeight="1" x14ac:dyDescent="0.25">
      <c r="A215" s="318"/>
      <c r="B215" s="248"/>
      <c r="C215" s="248"/>
      <c r="D215" s="248"/>
      <c r="E215" s="248"/>
      <c r="F215" s="245"/>
      <c r="G215" s="245"/>
      <c r="H215" s="245"/>
      <c r="I215" s="245"/>
      <c r="J215" s="245"/>
      <c r="K215" s="245"/>
      <c r="L215" s="245"/>
      <c r="M215" s="245"/>
      <c r="N215" s="245"/>
      <c r="O215" s="245"/>
      <c r="P215" s="245"/>
      <c r="Q215" s="245"/>
      <c r="R215" s="317"/>
    </row>
    <row r="216" spans="1:18" ht="23.25" customHeight="1" x14ac:dyDescent="0.25">
      <c r="A216" s="908" t="s">
        <v>1150</v>
      </c>
      <c r="B216" s="625"/>
      <c r="C216" s="625"/>
      <c r="D216" s="625"/>
      <c r="E216" s="625"/>
      <c r="F216" s="319"/>
      <c r="G216" s="246" t="s">
        <v>145</v>
      </c>
      <c r="H216" s="909"/>
      <c r="I216" s="909"/>
      <c r="J216" s="909"/>
      <c r="K216" s="909"/>
      <c r="L216" s="909"/>
      <c r="M216" s="909"/>
      <c r="N216" s="909"/>
      <c r="O216" s="909"/>
      <c r="P216" s="909"/>
      <c r="Q216" s="909"/>
      <c r="R216" s="317"/>
    </row>
    <row r="217" spans="1:18" ht="8.25" customHeight="1" x14ac:dyDescent="0.25">
      <c r="A217" s="318"/>
      <c r="B217" s="248"/>
      <c r="C217" s="248"/>
      <c r="D217" s="248"/>
      <c r="E217" s="248"/>
      <c r="F217" s="245"/>
      <c r="G217" s="245"/>
      <c r="H217" s="245"/>
      <c r="I217" s="245"/>
      <c r="J217" s="245"/>
      <c r="K217" s="245"/>
      <c r="L217" s="245"/>
      <c r="M217" s="245"/>
      <c r="N217" s="245"/>
      <c r="O217" s="245"/>
      <c r="P217" s="245"/>
      <c r="Q217" s="245"/>
      <c r="R217" s="317"/>
    </row>
    <row r="218" spans="1:18" ht="23.25" customHeight="1" x14ac:dyDescent="0.25">
      <c r="A218" s="908" t="s">
        <v>1151</v>
      </c>
      <c r="B218" s="625"/>
      <c r="C218" s="625"/>
      <c r="D218" s="625"/>
      <c r="E218" s="625"/>
      <c r="F218" s="319"/>
      <c r="G218" s="246" t="s">
        <v>145</v>
      </c>
      <c r="H218" s="909"/>
      <c r="I218" s="909"/>
      <c r="J218" s="909"/>
      <c r="K218" s="909"/>
      <c r="L218" s="909"/>
      <c r="M218" s="909"/>
      <c r="N218" s="909"/>
      <c r="O218" s="909"/>
      <c r="P218" s="909"/>
      <c r="Q218" s="909"/>
      <c r="R218" s="317"/>
    </row>
    <row r="219" spans="1:18" ht="8.25" customHeight="1" x14ac:dyDescent="0.25">
      <c r="A219" s="318"/>
      <c r="B219" s="248"/>
      <c r="C219" s="248"/>
      <c r="D219" s="248"/>
      <c r="E219" s="248"/>
      <c r="F219" s="245"/>
      <c r="G219" s="245"/>
      <c r="H219" s="245"/>
      <c r="I219" s="245"/>
      <c r="J219" s="245"/>
      <c r="K219" s="245"/>
      <c r="L219" s="245"/>
      <c r="M219" s="245"/>
      <c r="N219" s="245"/>
      <c r="O219" s="245"/>
      <c r="P219" s="245"/>
      <c r="Q219" s="245"/>
      <c r="R219" s="317"/>
    </row>
    <row r="220" spans="1:18" ht="23.25" customHeight="1" x14ac:dyDescent="0.25">
      <c r="A220" s="908" t="s">
        <v>1152</v>
      </c>
      <c r="B220" s="625"/>
      <c r="C220" s="625"/>
      <c r="D220" s="625"/>
      <c r="E220" s="625"/>
      <c r="F220" s="319"/>
      <c r="G220" s="246" t="s">
        <v>145</v>
      </c>
      <c r="H220" s="909"/>
      <c r="I220" s="909"/>
      <c r="J220" s="909"/>
      <c r="K220" s="909"/>
      <c r="L220" s="909"/>
      <c r="M220" s="909"/>
      <c r="N220" s="909"/>
      <c r="O220" s="909"/>
      <c r="P220" s="909"/>
      <c r="Q220" s="909"/>
      <c r="R220" s="317"/>
    </row>
    <row r="221" spans="1:18" ht="5.25" customHeight="1" x14ac:dyDescent="0.25">
      <c r="A221" s="318"/>
      <c r="B221" s="248"/>
      <c r="C221" s="248"/>
      <c r="D221" s="248"/>
      <c r="E221" s="248"/>
      <c r="F221" s="245"/>
      <c r="G221" s="245"/>
      <c r="H221" s="245"/>
      <c r="I221" s="245"/>
      <c r="J221" s="245"/>
      <c r="K221" s="245"/>
      <c r="L221" s="245"/>
      <c r="M221" s="245"/>
      <c r="N221" s="245"/>
      <c r="O221" s="245"/>
      <c r="P221" s="245"/>
      <c r="Q221" s="245"/>
      <c r="R221" s="317"/>
    </row>
    <row r="222" spans="1:18" ht="23.25" customHeight="1" x14ac:dyDescent="0.25">
      <c r="A222" s="908" t="s">
        <v>1153</v>
      </c>
      <c r="B222" s="625"/>
      <c r="C222" s="625"/>
      <c r="D222" s="625"/>
      <c r="E222" s="625"/>
      <c r="F222" s="319"/>
      <c r="G222" s="246" t="s">
        <v>145</v>
      </c>
      <c r="H222" s="909"/>
      <c r="I222" s="909"/>
      <c r="J222" s="909"/>
      <c r="K222" s="909"/>
      <c r="L222" s="909"/>
      <c r="M222" s="909"/>
      <c r="N222" s="909"/>
      <c r="O222" s="909"/>
      <c r="P222" s="909"/>
      <c r="Q222" s="909"/>
      <c r="R222" s="317"/>
    </row>
    <row r="223" spans="1:18" ht="7.5" customHeight="1" thickBot="1" x14ac:dyDescent="0.3">
      <c r="A223" s="759"/>
      <c r="B223" s="760"/>
      <c r="C223" s="760"/>
      <c r="D223" s="760"/>
      <c r="E223" s="760"/>
      <c r="F223" s="760"/>
      <c r="G223" s="760"/>
      <c r="H223" s="760"/>
      <c r="I223" s="760"/>
      <c r="J223" s="760"/>
      <c r="K223" s="760"/>
      <c r="L223" s="760"/>
      <c r="M223" s="760"/>
      <c r="N223" s="760"/>
      <c r="O223" s="760"/>
      <c r="P223" s="760"/>
      <c r="Q223" s="760"/>
      <c r="R223" s="761"/>
    </row>
  </sheetData>
  <sheetProtection formatCells="0" formatRows="0" insertRows="0" insertHyperlinks="0" sort="0" autoFilter="0" pivotTables="0"/>
  <mergeCells count="491">
    <mergeCell ref="H208:Q208"/>
    <mergeCell ref="H210:Q210"/>
    <mergeCell ref="H212:Q212"/>
    <mergeCell ref="H214:Q214"/>
    <mergeCell ref="H216:Q216"/>
    <mergeCell ref="H218:Q218"/>
    <mergeCell ref="H220:Q220"/>
    <mergeCell ref="H222:Q222"/>
    <mergeCell ref="A208:E208"/>
    <mergeCell ref="A210:E210"/>
    <mergeCell ref="A212:E212"/>
    <mergeCell ref="A214:E214"/>
    <mergeCell ref="A216:E216"/>
    <mergeCell ref="A218:E218"/>
    <mergeCell ref="A220:E220"/>
    <mergeCell ref="A222:E222"/>
    <mergeCell ref="A190:E190"/>
    <mergeCell ref="A192:E192"/>
    <mergeCell ref="A196:E196"/>
    <mergeCell ref="A198:E198"/>
    <mergeCell ref="A200:E200"/>
    <mergeCell ref="A202:E202"/>
    <mergeCell ref="A204:E204"/>
    <mergeCell ref="A206:E206"/>
    <mergeCell ref="A188:R188"/>
    <mergeCell ref="H190:Q190"/>
    <mergeCell ref="H192:Q192"/>
    <mergeCell ref="H196:Q196"/>
    <mergeCell ref="H198:Q198"/>
    <mergeCell ref="H200:Q200"/>
    <mergeCell ref="H202:Q202"/>
    <mergeCell ref="H204:Q204"/>
    <mergeCell ref="H206:Q206"/>
    <mergeCell ref="A194:E194"/>
    <mergeCell ref="H194:Q194"/>
    <mergeCell ref="A1:B3"/>
    <mergeCell ref="C1:O3"/>
    <mergeCell ref="P1:R1"/>
    <mergeCell ref="P2:R2"/>
    <mergeCell ref="P3:R3"/>
    <mergeCell ref="A4:R4"/>
    <mergeCell ref="A10:R10"/>
    <mergeCell ref="A11:R11"/>
    <mergeCell ref="A12:R12"/>
    <mergeCell ref="A7:B8"/>
    <mergeCell ref="C7:J7"/>
    <mergeCell ref="A13:B13"/>
    <mergeCell ref="H13:I13"/>
    <mergeCell ref="A5:B5"/>
    <mergeCell ref="C5:L5"/>
    <mergeCell ref="N5:O5"/>
    <mergeCell ref="P5:R5"/>
    <mergeCell ref="A9:R9"/>
    <mergeCell ref="A17:F17"/>
    <mergeCell ref="G17:H17"/>
    <mergeCell ref="I17:J17"/>
    <mergeCell ref="L17:N17"/>
    <mergeCell ref="O17:P17"/>
    <mergeCell ref="Q17:R17"/>
    <mergeCell ref="A14:R14"/>
    <mergeCell ref="A15:D15"/>
    <mergeCell ref="E15:G15"/>
    <mergeCell ref="I15:M15"/>
    <mergeCell ref="N15:Q15"/>
    <mergeCell ref="A16:R16"/>
    <mergeCell ref="A20:R20"/>
    <mergeCell ref="A21:G21"/>
    <mergeCell ref="A22:R22"/>
    <mergeCell ref="A23:F23"/>
    <mergeCell ref="G23:H23"/>
    <mergeCell ref="I23:J23"/>
    <mergeCell ref="A18:R18"/>
    <mergeCell ref="A19:F19"/>
    <mergeCell ref="G19:H19"/>
    <mergeCell ref="I19:J19"/>
    <mergeCell ref="L19:N19"/>
    <mergeCell ref="O19:P19"/>
    <mergeCell ref="Q19:R19"/>
    <mergeCell ref="L23:M23"/>
    <mergeCell ref="O23:P23"/>
    <mergeCell ref="A28:R28"/>
    <mergeCell ref="A29:D29"/>
    <mergeCell ref="F29:G29"/>
    <mergeCell ref="H29:K29"/>
    <mergeCell ref="L29:O29"/>
    <mergeCell ref="P29:R29"/>
    <mergeCell ref="A24:R24"/>
    <mergeCell ref="A25:C25"/>
    <mergeCell ref="D25:R25"/>
    <mergeCell ref="A26:R26"/>
    <mergeCell ref="A27:D27"/>
    <mergeCell ref="F27:G27"/>
    <mergeCell ref="H27:K27"/>
    <mergeCell ref="L27:O27"/>
    <mergeCell ref="P27:R27"/>
    <mergeCell ref="A30:D30"/>
    <mergeCell ref="F30:G30"/>
    <mergeCell ref="H30:K30"/>
    <mergeCell ref="L30:O30"/>
    <mergeCell ref="P30:R30"/>
    <mergeCell ref="A31:D31"/>
    <mergeCell ref="F31:G31"/>
    <mergeCell ref="H31:K31"/>
    <mergeCell ref="L31:O31"/>
    <mergeCell ref="P31:R31"/>
    <mergeCell ref="A32:D32"/>
    <mergeCell ref="F32:G32"/>
    <mergeCell ref="H32:K32"/>
    <mergeCell ref="L32:O32"/>
    <mergeCell ref="P32:R32"/>
    <mergeCell ref="A33:D33"/>
    <mergeCell ref="F33:G33"/>
    <mergeCell ref="H33:K33"/>
    <mergeCell ref="L33:O33"/>
    <mergeCell ref="P33:R33"/>
    <mergeCell ref="A34:D34"/>
    <mergeCell ref="F34:G34"/>
    <mergeCell ref="H34:K34"/>
    <mergeCell ref="L34:O34"/>
    <mergeCell ref="P34:R34"/>
    <mergeCell ref="A35:D35"/>
    <mergeCell ref="F35:G35"/>
    <mergeCell ref="H35:K35"/>
    <mergeCell ref="L35:O35"/>
    <mergeCell ref="P35:R35"/>
    <mergeCell ref="A41:D41"/>
    <mergeCell ref="F41:G41"/>
    <mergeCell ref="H41:K41"/>
    <mergeCell ref="L41:O41"/>
    <mergeCell ref="P41:R41"/>
    <mergeCell ref="A42:R42"/>
    <mergeCell ref="A36:D36"/>
    <mergeCell ref="F36:G36"/>
    <mergeCell ref="H36:K36"/>
    <mergeCell ref="L36:O36"/>
    <mergeCell ref="P36:R36"/>
    <mergeCell ref="A39:D39"/>
    <mergeCell ref="P37:R37"/>
    <mergeCell ref="A38:D38"/>
    <mergeCell ref="F38:G38"/>
    <mergeCell ref="H38:K38"/>
    <mergeCell ref="F39:G39"/>
    <mergeCell ref="H39:K39"/>
    <mergeCell ref="L38:O38"/>
    <mergeCell ref="P38:R38"/>
    <mergeCell ref="P39:R39"/>
    <mergeCell ref="L39:O39"/>
    <mergeCell ref="P45:R45"/>
    <mergeCell ref="A46:D46"/>
    <mergeCell ref="F46:G46"/>
    <mergeCell ref="H46:K46"/>
    <mergeCell ref="L46:O46"/>
    <mergeCell ref="P46:R46"/>
    <mergeCell ref="A43:D43"/>
    <mergeCell ref="F43:G43"/>
    <mergeCell ref="H43:K43"/>
    <mergeCell ref="L43:O43"/>
    <mergeCell ref="P43:R43"/>
    <mergeCell ref="A44:D44"/>
    <mergeCell ref="F44:G44"/>
    <mergeCell ref="H44:K44"/>
    <mergeCell ref="L44:O44"/>
    <mergeCell ref="P44:R44"/>
    <mergeCell ref="A45:D45"/>
    <mergeCell ref="F45:G45"/>
    <mergeCell ref="H45:K45"/>
    <mergeCell ref="L45:O45"/>
    <mergeCell ref="A54:D54"/>
    <mergeCell ref="L54:O54"/>
    <mergeCell ref="P54:R54"/>
    <mergeCell ref="A55:R55"/>
    <mergeCell ref="A49:D49"/>
    <mergeCell ref="F49:G49"/>
    <mergeCell ref="H49:K49"/>
    <mergeCell ref="L49:O49"/>
    <mergeCell ref="P49:R49"/>
    <mergeCell ref="A52:D52"/>
    <mergeCell ref="H51:K51"/>
    <mergeCell ref="H50:K50"/>
    <mergeCell ref="L50:O50"/>
    <mergeCell ref="A50:D50"/>
    <mergeCell ref="A51:D51"/>
    <mergeCell ref="F50:G50"/>
    <mergeCell ref="F51:G51"/>
    <mergeCell ref="F54:K54"/>
    <mergeCell ref="P50:R50"/>
    <mergeCell ref="L51:O51"/>
    <mergeCell ref="P51:R51"/>
    <mergeCell ref="L52:O52"/>
    <mergeCell ref="P52:R52"/>
    <mergeCell ref="A59:D59"/>
    <mergeCell ref="F59:I59"/>
    <mergeCell ref="J59:O59"/>
    <mergeCell ref="P59:R59"/>
    <mergeCell ref="A60:D60"/>
    <mergeCell ref="F60:I60"/>
    <mergeCell ref="J60:O60"/>
    <mergeCell ref="P60:R60"/>
    <mergeCell ref="A56:D56"/>
    <mergeCell ref="F56:I56"/>
    <mergeCell ref="J56:O56"/>
    <mergeCell ref="P56:R56"/>
    <mergeCell ref="A57:R57"/>
    <mergeCell ref="A58:D58"/>
    <mergeCell ref="F58:I58"/>
    <mergeCell ref="J58:O58"/>
    <mergeCell ref="P58:R58"/>
    <mergeCell ref="A75:R75"/>
    <mergeCell ref="A76:R76"/>
    <mergeCell ref="A77:D77"/>
    <mergeCell ref="J77:O77"/>
    <mergeCell ref="P77:R77"/>
    <mergeCell ref="P69:R69"/>
    <mergeCell ref="A71:D71"/>
    <mergeCell ref="A67:D67"/>
    <mergeCell ref="F67:I67"/>
    <mergeCell ref="J67:O67"/>
    <mergeCell ref="P67:R67"/>
    <mergeCell ref="A68:D68"/>
    <mergeCell ref="F68:I68"/>
    <mergeCell ref="J68:O68"/>
    <mergeCell ref="P68:R68"/>
    <mergeCell ref="P71:R71"/>
    <mergeCell ref="F71:O71"/>
    <mergeCell ref="E77:F77"/>
    <mergeCell ref="A73:D73"/>
    <mergeCell ref="A74:D74"/>
    <mergeCell ref="F73:R74"/>
    <mergeCell ref="A69:D69"/>
    <mergeCell ref="A83:C83"/>
    <mergeCell ref="D83:E83"/>
    <mergeCell ref="F83:G83"/>
    <mergeCell ref="I83:M83"/>
    <mergeCell ref="N83:Q83"/>
    <mergeCell ref="A84:R84"/>
    <mergeCell ref="A78:R78"/>
    <mergeCell ref="A79:R79"/>
    <mergeCell ref="A80:R80"/>
    <mergeCell ref="A81:D81"/>
    <mergeCell ref="I81:R81"/>
    <mergeCell ref="A82:R82"/>
    <mergeCell ref="F81:G81"/>
    <mergeCell ref="A85:D85"/>
    <mergeCell ref="I85:R85"/>
    <mergeCell ref="A86:R86"/>
    <mergeCell ref="A87:C87"/>
    <mergeCell ref="D87:E87"/>
    <mergeCell ref="F87:G87"/>
    <mergeCell ref="I87:M87"/>
    <mergeCell ref="N87:Q87"/>
    <mergeCell ref="F85:G85"/>
    <mergeCell ref="A88:R88"/>
    <mergeCell ref="A89:D89"/>
    <mergeCell ref="I89:R89"/>
    <mergeCell ref="A90:R90"/>
    <mergeCell ref="A91:C91"/>
    <mergeCell ref="D91:E91"/>
    <mergeCell ref="F91:G91"/>
    <mergeCell ref="I91:M91"/>
    <mergeCell ref="N91:Q91"/>
    <mergeCell ref="F89:G89"/>
    <mergeCell ref="A96:R96"/>
    <mergeCell ref="A97:R97"/>
    <mergeCell ref="A98:R98"/>
    <mergeCell ref="A99:D99"/>
    <mergeCell ref="I99:R99"/>
    <mergeCell ref="A100:R100"/>
    <mergeCell ref="F99:G99"/>
    <mergeCell ref="A92:R92"/>
    <mergeCell ref="A93:D93"/>
    <mergeCell ref="I93:R93"/>
    <mergeCell ref="A94:R94"/>
    <mergeCell ref="A95:C95"/>
    <mergeCell ref="D95:E95"/>
    <mergeCell ref="F95:G95"/>
    <mergeCell ref="I95:M95"/>
    <mergeCell ref="N95:Q95"/>
    <mergeCell ref="F93:G93"/>
    <mergeCell ref="A103:E103"/>
    <mergeCell ref="J103:R103"/>
    <mergeCell ref="A104:R104"/>
    <mergeCell ref="A105:E105"/>
    <mergeCell ref="J105:R105"/>
    <mergeCell ref="A106:R106"/>
    <mergeCell ref="F103:G103"/>
    <mergeCell ref="F105:G105"/>
    <mergeCell ref="A101:C101"/>
    <mergeCell ref="D101:E101"/>
    <mergeCell ref="F101:G101"/>
    <mergeCell ref="I101:M101"/>
    <mergeCell ref="N101:Q101"/>
    <mergeCell ref="A102:R102"/>
    <mergeCell ref="A111:C111"/>
    <mergeCell ref="D111:E111"/>
    <mergeCell ref="F111:G111"/>
    <mergeCell ref="I111:M111"/>
    <mergeCell ref="N111:Q111"/>
    <mergeCell ref="A112:R112"/>
    <mergeCell ref="A107:E107"/>
    <mergeCell ref="J107:R107"/>
    <mergeCell ref="A108:R108"/>
    <mergeCell ref="A109:E109"/>
    <mergeCell ref="J109:R109"/>
    <mergeCell ref="A110:R110"/>
    <mergeCell ref="F107:G107"/>
    <mergeCell ref="F109:G109"/>
    <mergeCell ref="A113:E113"/>
    <mergeCell ref="J113:R113"/>
    <mergeCell ref="A114:R114"/>
    <mergeCell ref="A115:C115"/>
    <mergeCell ref="D115:E115"/>
    <mergeCell ref="F115:G115"/>
    <mergeCell ref="I115:M115"/>
    <mergeCell ref="N115:Q115"/>
    <mergeCell ref="F113:G113"/>
    <mergeCell ref="A121:G121"/>
    <mergeCell ref="M121:R121"/>
    <mergeCell ref="A122:R122"/>
    <mergeCell ref="A123:R123"/>
    <mergeCell ref="A124:R124"/>
    <mergeCell ref="A125:D125"/>
    <mergeCell ref="E125:R125"/>
    <mergeCell ref="I121:L121"/>
    <mergeCell ref="A116:R116"/>
    <mergeCell ref="A117:R117"/>
    <mergeCell ref="A118:R118"/>
    <mergeCell ref="A119:G119"/>
    <mergeCell ref="M119:R119"/>
    <mergeCell ref="A120:R120"/>
    <mergeCell ref="I119:L119"/>
    <mergeCell ref="A130:R130"/>
    <mergeCell ref="A131:D131"/>
    <mergeCell ref="E131:F131"/>
    <mergeCell ref="G131:H131"/>
    <mergeCell ref="I131:N131"/>
    <mergeCell ref="O131:Q131"/>
    <mergeCell ref="A126:R126"/>
    <mergeCell ref="A127:D127"/>
    <mergeCell ref="E127:R127"/>
    <mergeCell ref="A128:R128"/>
    <mergeCell ref="A129:D129"/>
    <mergeCell ref="E129:H129"/>
    <mergeCell ref="I129:N129"/>
    <mergeCell ref="O129:Q129"/>
    <mergeCell ref="A136:R136"/>
    <mergeCell ref="A137:D137"/>
    <mergeCell ref="E137:R137"/>
    <mergeCell ref="A138:R138"/>
    <mergeCell ref="A139:D139"/>
    <mergeCell ref="E139:R139"/>
    <mergeCell ref="A132:R132"/>
    <mergeCell ref="A133:D133"/>
    <mergeCell ref="E133:R133"/>
    <mergeCell ref="A134:R134"/>
    <mergeCell ref="A135:D135"/>
    <mergeCell ref="E135:R135"/>
    <mergeCell ref="A145:D145"/>
    <mergeCell ref="E145:R145"/>
    <mergeCell ref="A146:R146"/>
    <mergeCell ref="A147:R147"/>
    <mergeCell ref="A148:R148"/>
    <mergeCell ref="A149:G149"/>
    <mergeCell ref="N149:R149"/>
    <mergeCell ref="J149:L149"/>
    <mergeCell ref="A140:R140"/>
    <mergeCell ref="A141:D141"/>
    <mergeCell ref="A142:R142"/>
    <mergeCell ref="A143:D143"/>
    <mergeCell ref="E143:R143"/>
    <mergeCell ref="A144:R144"/>
    <mergeCell ref="E141:F141"/>
    <mergeCell ref="A150:R150"/>
    <mergeCell ref="A151:G151"/>
    <mergeCell ref="N151:R151"/>
    <mergeCell ref="A152:R152"/>
    <mergeCell ref="A153:C153"/>
    <mergeCell ref="D153:E153"/>
    <mergeCell ref="F153:G153"/>
    <mergeCell ref="I153:M153"/>
    <mergeCell ref="N153:Q153"/>
    <mergeCell ref="J151:L151"/>
    <mergeCell ref="A154:R154"/>
    <mergeCell ref="A155:G155"/>
    <mergeCell ref="N155:R155"/>
    <mergeCell ref="A156:R156"/>
    <mergeCell ref="A157:C157"/>
    <mergeCell ref="D157:E157"/>
    <mergeCell ref="F157:G157"/>
    <mergeCell ref="I157:M157"/>
    <mergeCell ref="N157:Q157"/>
    <mergeCell ref="J155:L155"/>
    <mergeCell ref="A158:R158"/>
    <mergeCell ref="A159:G159"/>
    <mergeCell ref="N159:R159"/>
    <mergeCell ref="A160:R160"/>
    <mergeCell ref="A161:C161"/>
    <mergeCell ref="D161:E161"/>
    <mergeCell ref="F161:G161"/>
    <mergeCell ref="I161:M161"/>
    <mergeCell ref="N161:Q161"/>
    <mergeCell ref="J159:L159"/>
    <mergeCell ref="A162:R162"/>
    <mergeCell ref="A163:G163"/>
    <mergeCell ref="N163:R163"/>
    <mergeCell ref="A164:R164"/>
    <mergeCell ref="A165:C165"/>
    <mergeCell ref="D165:E165"/>
    <mergeCell ref="F165:G165"/>
    <mergeCell ref="I165:M165"/>
    <mergeCell ref="N165:Q165"/>
    <mergeCell ref="J163:L163"/>
    <mergeCell ref="A170:R170"/>
    <mergeCell ref="A171:R171"/>
    <mergeCell ref="A173:E173"/>
    <mergeCell ref="A174:R174"/>
    <mergeCell ref="A175:R175"/>
    <mergeCell ref="A176:R176"/>
    <mergeCell ref="F173:G173"/>
    <mergeCell ref="A166:R166"/>
    <mergeCell ref="A167:G167"/>
    <mergeCell ref="N167:R167"/>
    <mergeCell ref="A168:R168"/>
    <mergeCell ref="A169:C169"/>
    <mergeCell ref="D169:E169"/>
    <mergeCell ref="F169:G169"/>
    <mergeCell ref="I169:M169"/>
    <mergeCell ref="N169:Q169"/>
    <mergeCell ref="J167:L167"/>
    <mergeCell ref="D182:L182"/>
    <mergeCell ref="M182:Q182"/>
    <mergeCell ref="A179:C180"/>
    <mergeCell ref="D179:L179"/>
    <mergeCell ref="M179:Q179"/>
    <mergeCell ref="R179:R180"/>
    <mergeCell ref="D180:L180"/>
    <mergeCell ref="M180:Q180"/>
    <mergeCell ref="A177:C178"/>
    <mergeCell ref="D177:L177"/>
    <mergeCell ref="M177:Q177"/>
    <mergeCell ref="R177:R178"/>
    <mergeCell ref="D178:L178"/>
    <mergeCell ref="M178:Q178"/>
    <mergeCell ref="A223:R223"/>
    <mergeCell ref="E13:F13"/>
    <mergeCell ref="N13:P13"/>
    <mergeCell ref="I21:K21"/>
    <mergeCell ref="A37:D37"/>
    <mergeCell ref="F37:G37"/>
    <mergeCell ref="H37:K37"/>
    <mergeCell ref="L37:O37"/>
    <mergeCell ref="A185:C186"/>
    <mergeCell ref="D185:L185"/>
    <mergeCell ref="M185:Q185"/>
    <mergeCell ref="R185:R186"/>
    <mergeCell ref="D186:L186"/>
    <mergeCell ref="M186:Q186"/>
    <mergeCell ref="A183:C184"/>
    <mergeCell ref="D183:L183"/>
    <mergeCell ref="M183:Q183"/>
    <mergeCell ref="R183:R184"/>
    <mergeCell ref="D184:L184"/>
    <mergeCell ref="M184:Q184"/>
    <mergeCell ref="A181:C182"/>
    <mergeCell ref="D181:L181"/>
    <mergeCell ref="M181:Q181"/>
    <mergeCell ref="R181:R182"/>
    <mergeCell ref="A47:D47"/>
    <mergeCell ref="F47:G47"/>
    <mergeCell ref="H47:K47"/>
    <mergeCell ref="L47:O47"/>
    <mergeCell ref="P47:R47"/>
    <mergeCell ref="A48:D48"/>
    <mergeCell ref="F48:G48"/>
    <mergeCell ref="H48:K48"/>
    <mergeCell ref="L48:O48"/>
    <mergeCell ref="P48:R48"/>
    <mergeCell ref="A65:D65"/>
    <mergeCell ref="F65:I65"/>
    <mergeCell ref="J65:O65"/>
    <mergeCell ref="P65:R65"/>
    <mergeCell ref="A66:D66"/>
    <mergeCell ref="F66:I66"/>
    <mergeCell ref="J66:O66"/>
    <mergeCell ref="P66:R66"/>
    <mergeCell ref="A61:D61"/>
    <mergeCell ref="F61:I61"/>
    <mergeCell ref="J61:O61"/>
    <mergeCell ref="P61:R61"/>
    <mergeCell ref="A62:D62"/>
    <mergeCell ref="A64:R64"/>
    <mergeCell ref="P62:R62"/>
  </mergeCells>
  <printOptions horizontalCentered="1" verticalCentered="1"/>
  <pageMargins left="0.31496062992125984" right="0.31496062992125984" top="0.35433070866141736" bottom="0.35433070866141736" header="0.31496062992125984" footer="0.31496062992125984"/>
  <pageSetup scale="78" fitToHeight="0" orientation="portrait" r:id="rId1"/>
  <headerFooter>
    <oddFooter>Página &amp;P</oddFooter>
  </headerFooter>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Hoja1!$C$3:$C$4</xm:f>
          </x14:formula1>
          <xm:sqref>E13:F13 N13:P13 I21:K21 E77:F77 F81:G81 F85:G85 F89:G89 F93:G93 F99:G99 F103:G103 F105:G105 F107:G107 F109:G109 F113:G113 I119:L119 I121:L121 E141:F141 J149:L149 J151:L151 J155:L155 J159:L159 J163:L163 J167:L167 F173:G173 I23:J23 F190 F192 F194 F196 F198 F200 F202 F204 F206 F208 F210 F212 F214 F216 F218 F220 F222</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tabColor theme="9" tint="-0.249977111117893"/>
    <pageSetUpPr fitToPage="1"/>
  </sheetPr>
  <dimension ref="A1:U237"/>
  <sheetViews>
    <sheetView showGridLines="0" view="pageBreakPreview" zoomScale="110" zoomScaleNormal="110" zoomScaleSheetLayoutView="110" workbookViewId="0">
      <selection activeCell="A9" sqref="A9:P9"/>
    </sheetView>
  </sheetViews>
  <sheetFormatPr baseColWidth="10" defaultRowHeight="12.75" x14ac:dyDescent="0.25"/>
  <cols>
    <col min="1" max="1" width="12.42578125" style="1" customWidth="1"/>
    <col min="2" max="2" width="12" style="1" customWidth="1"/>
    <col min="3" max="3" width="8.28515625" style="1" customWidth="1"/>
    <col min="4" max="4" width="7.140625" style="1" customWidth="1"/>
    <col min="5" max="7" width="6.7109375" style="1" customWidth="1"/>
    <col min="8" max="8" width="7.42578125" style="1" customWidth="1"/>
    <col min="9" max="16" width="6.7109375" style="1" customWidth="1"/>
    <col min="17" max="256" width="11.42578125" style="1"/>
    <col min="257" max="257" width="12.42578125" style="1" customWidth="1"/>
    <col min="258" max="258" width="12" style="1" customWidth="1"/>
    <col min="259" max="259" width="8.28515625" style="1" customWidth="1"/>
    <col min="260" max="263" width="6.7109375" style="1" customWidth="1"/>
    <col min="264" max="264" width="7.42578125" style="1" customWidth="1"/>
    <col min="265" max="272" width="6.7109375" style="1" customWidth="1"/>
    <col min="273" max="512" width="11.42578125" style="1"/>
    <col min="513" max="513" width="12.42578125" style="1" customWidth="1"/>
    <col min="514" max="514" width="12" style="1" customWidth="1"/>
    <col min="515" max="515" width="8.28515625" style="1" customWidth="1"/>
    <col min="516" max="519" width="6.7109375" style="1" customWidth="1"/>
    <col min="520" max="520" width="7.42578125" style="1" customWidth="1"/>
    <col min="521" max="528" width="6.7109375" style="1" customWidth="1"/>
    <col min="529" max="768" width="11.42578125" style="1"/>
    <col min="769" max="769" width="12.42578125" style="1" customWidth="1"/>
    <col min="770" max="770" width="12" style="1" customWidth="1"/>
    <col min="771" max="771" width="8.28515625" style="1" customWidth="1"/>
    <col min="772" max="775" width="6.7109375" style="1" customWidth="1"/>
    <col min="776" max="776" width="7.42578125" style="1" customWidth="1"/>
    <col min="777" max="784" width="6.7109375" style="1" customWidth="1"/>
    <col min="785" max="1024" width="11.42578125" style="1"/>
    <col min="1025" max="1025" width="12.42578125" style="1" customWidth="1"/>
    <col min="1026" max="1026" width="12" style="1" customWidth="1"/>
    <col min="1027" max="1027" width="8.28515625" style="1" customWidth="1"/>
    <col min="1028" max="1031" width="6.7109375" style="1" customWidth="1"/>
    <col min="1032" max="1032" width="7.42578125" style="1" customWidth="1"/>
    <col min="1033" max="1040" width="6.7109375" style="1" customWidth="1"/>
    <col min="1041" max="1280" width="11.42578125" style="1"/>
    <col min="1281" max="1281" width="12.42578125" style="1" customWidth="1"/>
    <col min="1282" max="1282" width="12" style="1" customWidth="1"/>
    <col min="1283" max="1283" width="8.28515625" style="1" customWidth="1"/>
    <col min="1284" max="1287" width="6.7109375" style="1" customWidth="1"/>
    <col min="1288" max="1288" width="7.42578125" style="1" customWidth="1"/>
    <col min="1289" max="1296" width="6.7109375" style="1" customWidth="1"/>
    <col min="1297" max="1536" width="11.42578125" style="1"/>
    <col min="1537" max="1537" width="12.42578125" style="1" customWidth="1"/>
    <col min="1538" max="1538" width="12" style="1" customWidth="1"/>
    <col min="1539" max="1539" width="8.28515625" style="1" customWidth="1"/>
    <col min="1540" max="1543" width="6.7109375" style="1" customWidth="1"/>
    <col min="1544" max="1544" width="7.42578125" style="1" customWidth="1"/>
    <col min="1545" max="1552" width="6.7109375" style="1" customWidth="1"/>
    <col min="1553" max="1792" width="11.42578125" style="1"/>
    <col min="1793" max="1793" width="12.42578125" style="1" customWidth="1"/>
    <col min="1794" max="1794" width="12" style="1" customWidth="1"/>
    <col min="1795" max="1795" width="8.28515625" style="1" customWidth="1"/>
    <col min="1796" max="1799" width="6.7109375" style="1" customWidth="1"/>
    <col min="1800" max="1800" width="7.42578125" style="1" customWidth="1"/>
    <col min="1801" max="1808" width="6.7109375" style="1" customWidth="1"/>
    <col min="1809" max="2048" width="11.42578125" style="1"/>
    <col min="2049" max="2049" width="12.42578125" style="1" customWidth="1"/>
    <col min="2050" max="2050" width="12" style="1" customWidth="1"/>
    <col min="2051" max="2051" width="8.28515625" style="1" customWidth="1"/>
    <col min="2052" max="2055" width="6.7109375" style="1" customWidth="1"/>
    <col min="2056" max="2056" width="7.42578125" style="1" customWidth="1"/>
    <col min="2057" max="2064" width="6.7109375" style="1" customWidth="1"/>
    <col min="2065" max="2304" width="11.42578125" style="1"/>
    <col min="2305" max="2305" width="12.42578125" style="1" customWidth="1"/>
    <col min="2306" max="2306" width="12" style="1" customWidth="1"/>
    <col min="2307" max="2307" width="8.28515625" style="1" customWidth="1"/>
    <col min="2308" max="2311" width="6.7109375" style="1" customWidth="1"/>
    <col min="2312" max="2312" width="7.42578125" style="1" customWidth="1"/>
    <col min="2313" max="2320" width="6.7109375" style="1" customWidth="1"/>
    <col min="2321" max="2560" width="11.42578125" style="1"/>
    <col min="2561" max="2561" width="12.42578125" style="1" customWidth="1"/>
    <col min="2562" max="2562" width="12" style="1" customWidth="1"/>
    <col min="2563" max="2563" width="8.28515625" style="1" customWidth="1"/>
    <col min="2564" max="2567" width="6.7109375" style="1" customWidth="1"/>
    <col min="2568" max="2568" width="7.42578125" style="1" customWidth="1"/>
    <col min="2569" max="2576" width="6.7109375" style="1" customWidth="1"/>
    <col min="2577" max="2816" width="11.42578125" style="1"/>
    <col min="2817" max="2817" width="12.42578125" style="1" customWidth="1"/>
    <col min="2818" max="2818" width="12" style="1" customWidth="1"/>
    <col min="2819" max="2819" width="8.28515625" style="1" customWidth="1"/>
    <col min="2820" max="2823" width="6.7109375" style="1" customWidth="1"/>
    <col min="2824" max="2824" width="7.42578125" style="1" customWidth="1"/>
    <col min="2825" max="2832" width="6.7109375" style="1" customWidth="1"/>
    <col min="2833" max="3072" width="11.42578125" style="1"/>
    <col min="3073" max="3073" width="12.42578125" style="1" customWidth="1"/>
    <col min="3074" max="3074" width="12" style="1" customWidth="1"/>
    <col min="3075" max="3075" width="8.28515625" style="1" customWidth="1"/>
    <col min="3076" max="3079" width="6.7109375" style="1" customWidth="1"/>
    <col min="3080" max="3080" width="7.42578125" style="1" customWidth="1"/>
    <col min="3081" max="3088" width="6.7109375" style="1" customWidth="1"/>
    <col min="3089" max="3328" width="11.42578125" style="1"/>
    <col min="3329" max="3329" width="12.42578125" style="1" customWidth="1"/>
    <col min="3330" max="3330" width="12" style="1" customWidth="1"/>
    <col min="3331" max="3331" width="8.28515625" style="1" customWidth="1"/>
    <col min="3332" max="3335" width="6.7109375" style="1" customWidth="1"/>
    <col min="3336" max="3336" width="7.42578125" style="1" customWidth="1"/>
    <col min="3337" max="3344" width="6.7109375" style="1" customWidth="1"/>
    <col min="3345" max="3584" width="11.42578125" style="1"/>
    <col min="3585" max="3585" width="12.42578125" style="1" customWidth="1"/>
    <col min="3586" max="3586" width="12" style="1" customWidth="1"/>
    <col min="3587" max="3587" width="8.28515625" style="1" customWidth="1"/>
    <col min="3588" max="3591" width="6.7109375" style="1" customWidth="1"/>
    <col min="3592" max="3592" width="7.42578125" style="1" customWidth="1"/>
    <col min="3593" max="3600" width="6.7109375" style="1" customWidth="1"/>
    <col min="3601" max="3840" width="11.42578125" style="1"/>
    <col min="3841" max="3841" width="12.42578125" style="1" customWidth="1"/>
    <col min="3842" max="3842" width="12" style="1" customWidth="1"/>
    <col min="3843" max="3843" width="8.28515625" style="1" customWidth="1"/>
    <col min="3844" max="3847" width="6.7109375" style="1" customWidth="1"/>
    <col min="3848" max="3848" width="7.42578125" style="1" customWidth="1"/>
    <col min="3849" max="3856" width="6.7109375" style="1" customWidth="1"/>
    <col min="3857" max="4096" width="11.42578125" style="1"/>
    <col min="4097" max="4097" width="12.42578125" style="1" customWidth="1"/>
    <col min="4098" max="4098" width="12" style="1" customWidth="1"/>
    <col min="4099" max="4099" width="8.28515625" style="1" customWidth="1"/>
    <col min="4100" max="4103" width="6.7109375" style="1" customWidth="1"/>
    <col min="4104" max="4104" width="7.42578125" style="1" customWidth="1"/>
    <col min="4105" max="4112" width="6.7109375" style="1" customWidth="1"/>
    <col min="4113" max="4352" width="11.42578125" style="1"/>
    <col min="4353" max="4353" width="12.42578125" style="1" customWidth="1"/>
    <col min="4354" max="4354" width="12" style="1" customWidth="1"/>
    <col min="4355" max="4355" width="8.28515625" style="1" customWidth="1"/>
    <col min="4356" max="4359" width="6.7109375" style="1" customWidth="1"/>
    <col min="4360" max="4360" width="7.42578125" style="1" customWidth="1"/>
    <col min="4361" max="4368" width="6.7109375" style="1" customWidth="1"/>
    <col min="4369" max="4608" width="11.42578125" style="1"/>
    <col min="4609" max="4609" width="12.42578125" style="1" customWidth="1"/>
    <col min="4610" max="4610" width="12" style="1" customWidth="1"/>
    <col min="4611" max="4611" width="8.28515625" style="1" customWidth="1"/>
    <col min="4612" max="4615" width="6.7109375" style="1" customWidth="1"/>
    <col min="4616" max="4616" width="7.42578125" style="1" customWidth="1"/>
    <col min="4617" max="4624" width="6.7109375" style="1" customWidth="1"/>
    <col min="4625" max="4864" width="11.42578125" style="1"/>
    <col min="4865" max="4865" width="12.42578125" style="1" customWidth="1"/>
    <col min="4866" max="4866" width="12" style="1" customWidth="1"/>
    <col min="4867" max="4867" width="8.28515625" style="1" customWidth="1"/>
    <col min="4868" max="4871" width="6.7109375" style="1" customWidth="1"/>
    <col min="4872" max="4872" width="7.42578125" style="1" customWidth="1"/>
    <col min="4873" max="4880" width="6.7109375" style="1" customWidth="1"/>
    <col min="4881" max="5120" width="11.42578125" style="1"/>
    <col min="5121" max="5121" width="12.42578125" style="1" customWidth="1"/>
    <col min="5122" max="5122" width="12" style="1" customWidth="1"/>
    <col min="5123" max="5123" width="8.28515625" style="1" customWidth="1"/>
    <col min="5124" max="5127" width="6.7109375" style="1" customWidth="1"/>
    <col min="5128" max="5128" width="7.42578125" style="1" customWidth="1"/>
    <col min="5129" max="5136" width="6.7109375" style="1" customWidth="1"/>
    <col min="5137" max="5376" width="11.42578125" style="1"/>
    <col min="5377" max="5377" width="12.42578125" style="1" customWidth="1"/>
    <col min="5378" max="5378" width="12" style="1" customWidth="1"/>
    <col min="5379" max="5379" width="8.28515625" style="1" customWidth="1"/>
    <col min="5380" max="5383" width="6.7109375" style="1" customWidth="1"/>
    <col min="5384" max="5384" width="7.42578125" style="1" customWidth="1"/>
    <col min="5385" max="5392" width="6.7109375" style="1" customWidth="1"/>
    <col min="5393" max="5632" width="11.42578125" style="1"/>
    <col min="5633" max="5633" width="12.42578125" style="1" customWidth="1"/>
    <col min="5634" max="5634" width="12" style="1" customWidth="1"/>
    <col min="5635" max="5635" width="8.28515625" style="1" customWidth="1"/>
    <col min="5636" max="5639" width="6.7109375" style="1" customWidth="1"/>
    <col min="5640" max="5640" width="7.42578125" style="1" customWidth="1"/>
    <col min="5641" max="5648" width="6.7109375" style="1" customWidth="1"/>
    <col min="5649" max="5888" width="11.42578125" style="1"/>
    <col min="5889" max="5889" width="12.42578125" style="1" customWidth="1"/>
    <col min="5890" max="5890" width="12" style="1" customWidth="1"/>
    <col min="5891" max="5891" width="8.28515625" style="1" customWidth="1"/>
    <col min="5892" max="5895" width="6.7109375" style="1" customWidth="1"/>
    <col min="5896" max="5896" width="7.42578125" style="1" customWidth="1"/>
    <col min="5897" max="5904" width="6.7109375" style="1" customWidth="1"/>
    <col min="5905" max="6144" width="11.42578125" style="1"/>
    <col min="6145" max="6145" width="12.42578125" style="1" customWidth="1"/>
    <col min="6146" max="6146" width="12" style="1" customWidth="1"/>
    <col min="6147" max="6147" width="8.28515625" style="1" customWidth="1"/>
    <col min="6148" max="6151" width="6.7109375" style="1" customWidth="1"/>
    <col min="6152" max="6152" width="7.42578125" style="1" customWidth="1"/>
    <col min="6153" max="6160" width="6.7109375" style="1" customWidth="1"/>
    <col min="6161" max="6400" width="11.42578125" style="1"/>
    <col min="6401" max="6401" width="12.42578125" style="1" customWidth="1"/>
    <col min="6402" max="6402" width="12" style="1" customWidth="1"/>
    <col min="6403" max="6403" width="8.28515625" style="1" customWidth="1"/>
    <col min="6404" max="6407" width="6.7109375" style="1" customWidth="1"/>
    <col min="6408" max="6408" width="7.42578125" style="1" customWidth="1"/>
    <col min="6409" max="6416" width="6.7109375" style="1" customWidth="1"/>
    <col min="6417" max="6656" width="11.42578125" style="1"/>
    <col min="6657" max="6657" width="12.42578125" style="1" customWidth="1"/>
    <col min="6658" max="6658" width="12" style="1" customWidth="1"/>
    <col min="6659" max="6659" width="8.28515625" style="1" customWidth="1"/>
    <col min="6660" max="6663" width="6.7109375" style="1" customWidth="1"/>
    <col min="6664" max="6664" width="7.42578125" style="1" customWidth="1"/>
    <col min="6665" max="6672" width="6.7109375" style="1" customWidth="1"/>
    <col min="6673" max="6912" width="11.42578125" style="1"/>
    <col min="6913" max="6913" width="12.42578125" style="1" customWidth="1"/>
    <col min="6914" max="6914" width="12" style="1" customWidth="1"/>
    <col min="6915" max="6915" width="8.28515625" style="1" customWidth="1"/>
    <col min="6916" max="6919" width="6.7109375" style="1" customWidth="1"/>
    <col min="6920" max="6920" width="7.42578125" style="1" customWidth="1"/>
    <col min="6921" max="6928" width="6.7109375" style="1" customWidth="1"/>
    <col min="6929" max="7168" width="11.42578125" style="1"/>
    <col min="7169" max="7169" width="12.42578125" style="1" customWidth="1"/>
    <col min="7170" max="7170" width="12" style="1" customWidth="1"/>
    <col min="7171" max="7171" width="8.28515625" style="1" customWidth="1"/>
    <col min="7172" max="7175" width="6.7109375" style="1" customWidth="1"/>
    <col min="7176" max="7176" width="7.42578125" style="1" customWidth="1"/>
    <col min="7177" max="7184" width="6.7109375" style="1" customWidth="1"/>
    <col min="7185" max="7424" width="11.42578125" style="1"/>
    <col min="7425" max="7425" width="12.42578125" style="1" customWidth="1"/>
    <col min="7426" max="7426" width="12" style="1" customWidth="1"/>
    <col min="7427" max="7427" width="8.28515625" style="1" customWidth="1"/>
    <col min="7428" max="7431" width="6.7109375" style="1" customWidth="1"/>
    <col min="7432" max="7432" width="7.42578125" style="1" customWidth="1"/>
    <col min="7433" max="7440" width="6.7109375" style="1" customWidth="1"/>
    <col min="7441" max="7680" width="11.42578125" style="1"/>
    <col min="7681" max="7681" width="12.42578125" style="1" customWidth="1"/>
    <col min="7682" max="7682" width="12" style="1" customWidth="1"/>
    <col min="7683" max="7683" width="8.28515625" style="1" customWidth="1"/>
    <col min="7684" max="7687" width="6.7109375" style="1" customWidth="1"/>
    <col min="7688" max="7688" width="7.42578125" style="1" customWidth="1"/>
    <col min="7689" max="7696" width="6.7109375" style="1" customWidth="1"/>
    <col min="7697" max="7936" width="11.42578125" style="1"/>
    <col min="7937" max="7937" width="12.42578125" style="1" customWidth="1"/>
    <col min="7938" max="7938" width="12" style="1" customWidth="1"/>
    <col min="7939" max="7939" width="8.28515625" style="1" customWidth="1"/>
    <col min="7940" max="7943" width="6.7109375" style="1" customWidth="1"/>
    <col min="7944" max="7944" width="7.42578125" style="1" customWidth="1"/>
    <col min="7945" max="7952" width="6.7109375" style="1" customWidth="1"/>
    <col min="7953" max="8192" width="11.42578125" style="1"/>
    <col min="8193" max="8193" width="12.42578125" style="1" customWidth="1"/>
    <col min="8194" max="8194" width="12" style="1" customWidth="1"/>
    <col min="8195" max="8195" width="8.28515625" style="1" customWidth="1"/>
    <col min="8196" max="8199" width="6.7109375" style="1" customWidth="1"/>
    <col min="8200" max="8200" width="7.42578125" style="1" customWidth="1"/>
    <col min="8201" max="8208" width="6.7109375" style="1" customWidth="1"/>
    <col min="8209" max="8448" width="11.42578125" style="1"/>
    <col min="8449" max="8449" width="12.42578125" style="1" customWidth="1"/>
    <col min="8450" max="8450" width="12" style="1" customWidth="1"/>
    <col min="8451" max="8451" width="8.28515625" style="1" customWidth="1"/>
    <col min="8452" max="8455" width="6.7109375" style="1" customWidth="1"/>
    <col min="8456" max="8456" width="7.42578125" style="1" customWidth="1"/>
    <col min="8457" max="8464" width="6.7109375" style="1" customWidth="1"/>
    <col min="8465" max="8704" width="11.42578125" style="1"/>
    <col min="8705" max="8705" width="12.42578125" style="1" customWidth="1"/>
    <col min="8706" max="8706" width="12" style="1" customWidth="1"/>
    <col min="8707" max="8707" width="8.28515625" style="1" customWidth="1"/>
    <col min="8708" max="8711" width="6.7109375" style="1" customWidth="1"/>
    <col min="8712" max="8712" width="7.42578125" style="1" customWidth="1"/>
    <col min="8713" max="8720" width="6.7109375" style="1" customWidth="1"/>
    <col min="8721" max="8960" width="11.42578125" style="1"/>
    <col min="8961" max="8961" width="12.42578125" style="1" customWidth="1"/>
    <col min="8962" max="8962" width="12" style="1" customWidth="1"/>
    <col min="8963" max="8963" width="8.28515625" style="1" customWidth="1"/>
    <col min="8964" max="8967" width="6.7109375" style="1" customWidth="1"/>
    <col min="8968" max="8968" width="7.42578125" style="1" customWidth="1"/>
    <col min="8969" max="8976" width="6.7109375" style="1" customWidth="1"/>
    <col min="8977" max="9216" width="11.42578125" style="1"/>
    <col min="9217" max="9217" width="12.42578125" style="1" customWidth="1"/>
    <col min="9218" max="9218" width="12" style="1" customWidth="1"/>
    <col min="9219" max="9219" width="8.28515625" style="1" customWidth="1"/>
    <col min="9220" max="9223" width="6.7109375" style="1" customWidth="1"/>
    <col min="9224" max="9224" width="7.42578125" style="1" customWidth="1"/>
    <col min="9225" max="9232" width="6.7109375" style="1" customWidth="1"/>
    <col min="9233" max="9472" width="11.42578125" style="1"/>
    <col min="9473" max="9473" width="12.42578125" style="1" customWidth="1"/>
    <col min="9474" max="9474" width="12" style="1" customWidth="1"/>
    <col min="9475" max="9475" width="8.28515625" style="1" customWidth="1"/>
    <col min="9476" max="9479" width="6.7109375" style="1" customWidth="1"/>
    <col min="9480" max="9480" width="7.42578125" style="1" customWidth="1"/>
    <col min="9481" max="9488" width="6.7109375" style="1" customWidth="1"/>
    <col min="9489" max="9728" width="11.42578125" style="1"/>
    <col min="9729" max="9729" width="12.42578125" style="1" customWidth="1"/>
    <col min="9730" max="9730" width="12" style="1" customWidth="1"/>
    <col min="9731" max="9731" width="8.28515625" style="1" customWidth="1"/>
    <col min="9732" max="9735" width="6.7109375" style="1" customWidth="1"/>
    <col min="9736" max="9736" width="7.42578125" style="1" customWidth="1"/>
    <col min="9737" max="9744" width="6.7109375" style="1" customWidth="1"/>
    <col min="9745" max="9984" width="11.42578125" style="1"/>
    <col min="9985" max="9985" width="12.42578125" style="1" customWidth="1"/>
    <col min="9986" max="9986" width="12" style="1" customWidth="1"/>
    <col min="9987" max="9987" width="8.28515625" style="1" customWidth="1"/>
    <col min="9988" max="9991" width="6.7109375" style="1" customWidth="1"/>
    <col min="9992" max="9992" width="7.42578125" style="1" customWidth="1"/>
    <col min="9993" max="10000" width="6.7109375" style="1" customWidth="1"/>
    <col min="10001" max="10240" width="11.42578125" style="1"/>
    <col min="10241" max="10241" width="12.42578125" style="1" customWidth="1"/>
    <col min="10242" max="10242" width="12" style="1" customWidth="1"/>
    <col min="10243" max="10243" width="8.28515625" style="1" customWidth="1"/>
    <col min="10244" max="10247" width="6.7109375" style="1" customWidth="1"/>
    <col min="10248" max="10248" width="7.42578125" style="1" customWidth="1"/>
    <col min="10249" max="10256" width="6.7109375" style="1" customWidth="1"/>
    <col min="10257" max="10496" width="11.42578125" style="1"/>
    <col min="10497" max="10497" width="12.42578125" style="1" customWidth="1"/>
    <col min="10498" max="10498" width="12" style="1" customWidth="1"/>
    <col min="10499" max="10499" width="8.28515625" style="1" customWidth="1"/>
    <col min="10500" max="10503" width="6.7109375" style="1" customWidth="1"/>
    <col min="10504" max="10504" width="7.42578125" style="1" customWidth="1"/>
    <col min="10505" max="10512" width="6.7109375" style="1" customWidth="1"/>
    <col min="10513" max="10752" width="11.42578125" style="1"/>
    <col min="10753" max="10753" width="12.42578125" style="1" customWidth="1"/>
    <col min="10754" max="10754" width="12" style="1" customWidth="1"/>
    <col min="10755" max="10755" width="8.28515625" style="1" customWidth="1"/>
    <col min="10756" max="10759" width="6.7109375" style="1" customWidth="1"/>
    <col min="10760" max="10760" width="7.42578125" style="1" customWidth="1"/>
    <col min="10761" max="10768" width="6.7109375" style="1" customWidth="1"/>
    <col min="10769" max="11008" width="11.42578125" style="1"/>
    <col min="11009" max="11009" width="12.42578125" style="1" customWidth="1"/>
    <col min="11010" max="11010" width="12" style="1" customWidth="1"/>
    <col min="11011" max="11011" width="8.28515625" style="1" customWidth="1"/>
    <col min="11012" max="11015" width="6.7109375" style="1" customWidth="1"/>
    <col min="11016" max="11016" width="7.42578125" style="1" customWidth="1"/>
    <col min="11017" max="11024" width="6.7109375" style="1" customWidth="1"/>
    <col min="11025" max="11264" width="11.42578125" style="1"/>
    <col min="11265" max="11265" width="12.42578125" style="1" customWidth="1"/>
    <col min="11266" max="11266" width="12" style="1" customWidth="1"/>
    <col min="11267" max="11267" width="8.28515625" style="1" customWidth="1"/>
    <col min="11268" max="11271" width="6.7109375" style="1" customWidth="1"/>
    <col min="11272" max="11272" width="7.42578125" style="1" customWidth="1"/>
    <col min="11273" max="11280" width="6.7109375" style="1" customWidth="1"/>
    <col min="11281" max="11520" width="11.42578125" style="1"/>
    <col min="11521" max="11521" width="12.42578125" style="1" customWidth="1"/>
    <col min="11522" max="11522" width="12" style="1" customWidth="1"/>
    <col min="11523" max="11523" width="8.28515625" style="1" customWidth="1"/>
    <col min="11524" max="11527" width="6.7109375" style="1" customWidth="1"/>
    <col min="11528" max="11528" width="7.42578125" style="1" customWidth="1"/>
    <col min="11529" max="11536" width="6.7109375" style="1" customWidth="1"/>
    <col min="11537" max="11776" width="11.42578125" style="1"/>
    <col min="11777" max="11777" width="12.42578125" style="1" customWidth="1"/>
    <col min="11778" max="11778" width="12" style="1" customWidth="1"/>
    <col min="11779" max="11779" width="8.28515625" style="1" customWidth="1"/>
    <col min="11780" max="11783" width="6.7109375" style="1" customWidth="1"/>
    <col min="11784" max="11784" width="7.42578125" style="1" customWidth="1"/>
    <col min="11785" max="11792" width="6.7109375" style="1" customWidth="1"/>
    <col min="11793" max="12032" width="11.42578125" style="1"/>
    <col min="12033" max="12033" width="12.42578125" style="1" customWidth="1"/>
    <col min="12034" max="12034" width="12" style="1" customWidth="1"/>
    <col min="12035" max="12035" width="8.28515625" style="1" customWidth="1"/>
    <col min="12036" max="12039" width="6.7109375" style="1" customWidth="1"/>
    <col min="12040" max="12040" width="7.42578125" style="1" customWidth="1"/>
    <col min="12041" max="12048" width="6.7109375" style="1" customWidth="1"/>
    <col min="12049" max="12288" width="11.42578125" style="1"/>
    <col min="12289" max="12289" width="12.42578125" style="1" customWidth="1"/>
    <col min="12290" max="12290" width="12" style="1" customWidth="1"/>
    <col min="12291" max="12291" width="8.28515625" style="1" customWidth="1"/>
    <col min="12292" max="12295" width="6.7109375" style="1" customWidth="1"/>
    <col min="12296" max="12296" width="7.42578125" style="1" customWidth="1"/>
    <col min="12297" max="12304" width="6.7109375" style="1" customWidth="1"/>
    <col min="12305" max="12544" width="11.42578125" style="1"/>
    <col min="12545" max="12545" width="12.42578125" style="1" customWidth="1"/>
    <col min="12546" max="12546" width="12" style="1" customWidth="1"/>
    <col min="12547" max="12547" width="8.28515625" style="1" customWidth="1"/>
    <col min="12548" max="12551" width="6.7109375" style="1" customWidth="1"/>
    <col min="12552" max="12552" width="7.42578125" style="1" customWidth="1"/>
    <col min="12553" max="12560" width="6.7109375" style="1" customWidth="1"/>
    <col min="12561" max="12800" width="11.42578125" style="1"/>
    <col min="12801" max="12801" width="12.42578125" style="1" customWidth="1"/>
    <col min="12802" max="12802" width="12" style="1" customWidth="1"/>
    <col min="12803" max="12803" width="8.28515625" style="1" customWidth="1"/>
    <col min="12804" max="12807" width="6.7109375" style="1" customWidth="1"/>
    <col min="12808" max="12808" width="7.42578125" style="1" customWidth="1"/>
    <col min="12809" max="12816" width="6.7109375" style="1" customWidth="1"/>
    <col min="12817" max="13056" width="11.42578125" style="1"/>
    <col min="13057" max="13057" width="12.42578125" style="1" customWidth="1"/>
    <col min="13058" max="13058" width="12" style="1" customWidth="1"/>
    <col min="13059" max="13059" width="8.28515625" style="1" customWidth="1"/>
    <col min="13060" max="13063" width="6.7109375" style="1" customWidth="1"/>
    <col min="13064" max="13064" width="7.42578125" style="1" customWidth="1"/>
    <col min="13065" max="13072" width="6.7109375" style="1" customWidth="1"/>
    <col min="13073" max="13312" width="11.42578125" style="1"/>
    <col min="13313" max="13313" width="12.42578125" style="1" customWidth="1"/>
    <col min="13314" max="13314" width="12" style="1" customWidth="1"/>
    <col min="13315" max="13315" width="8.28515625" style="1" customWidth="1"/>
    <col min="13316" max="13319" width="6.7109375" style="1" customWidth="1"/>
    <col min="13320" max="13320" width="7.42578125" style="1" customWidth="1"/>
    <col min="13321" max="13328" width="6.7109375" style="1" customWidth="1"/>
    <col min="13329" max="13568" width="11.42578125" style="1"/>
    <col min="13569" max="13569" width="12.42578125" style="1" customWidth="1"/>
    <col min="13570" max="13570" width="12" style="1" customWidth="1"/>
    <col min="13571" max="13571" width="8.28515625" style="1" customWidth="1"/>
    <col min="13572" max="13575" width="6.7109375" style="1" customWidth="1"/>
    <col min="13576" max="13576" width="7.42578125" style="1" customWidth="1"/>
    <col min="13577" max="13584" width="6.7109375" style="1" customWidth="1"/>
    <col min="13585" max="13824" width="11.42578125" style="1"/>
    <col min="13825" max="13825" width="12.42578125" style="1" customWidth="1"/>
    <col min="13826" max="13826" width="12" style="1" customWidth="1"/>
    <col min="13827" max="13827" width="8.28515625" style="1" customWidth="1"/>
    <col min="13828" max="13831" width="6.7109375" style="1" customWidth="1"/>
    <col min="13832" max="13832" width="7.42578125" style="1" customWidth="1"/>
    <col min="13833" max="13840" width="6.7109375" style="1" customWidth="1"/>
    <col min="13841" max="14080" width="11.42578125" style="1"/>
    <col min="14081" max="14081" width="12.42578125" style="1" customWidth="1"/>
    <col min="14082" max="14082" width="12" style="1" customWidth="1"/>
    <col min="14083" max="14083" width="8.28515625" style="1" customWidth="1"/>
    <col min="14084" max="14087" width="6.7109375" style="1" customWidth="1"/>
    <col min="14088" max="14088" width="7.42578125" style="1" customWidth="1"/>
    <col min="14089" max="14096" width="6.7109375" style="1" customWidth="1"/>
    <col min="14097" max="14336" width="11.42578125" style="1"/>
    <col min="14337" max="14337" width="12.42578125" style="1" customWidth="1"/>
    <col min="14338" max="14338" width="12" style="1" customWidth="1"/>
    <col min="14339" max="14339" width="8.28515625" style="1" customWidth="1"/>
    <col min="14340" max="14343" width="6.7109375" style="1" customWidth="1"/>
    <col min="14344" max="14344" width="7.42578125" style="1" customWidth="1"/>
    <col min="14345" max="14352" width="6.7109375" style="1" customWidth="1"/>
    <col min="14353" max="14592" width="11.42578125" style="1"/>
    <col min="14593" max="14593" width="12.42578125" style="1" customWidth="1"/>
    <col min="14594" max="14594" width="12" style="1" customWidth="1"/>
    <col min="14595" max="14595" width="8.28515625" style="1" customWidth="1"/>
    <col min="14596" max="14599" width="6.7109375" style="1" customWidth="1"/>
    <col min="14600" max="14600" width="7.42578125" style="1" customWidth="1"/>
    <col min="14601" max="14608" width="6.7109375" style="1" customWidth="1"/>
    <col min="14609" max="14848" width="11.42578125" style="1"/>
    <col min="14849" max="14849" width="12.42578125" style="1" customWidth="1"/>
    <col min="14850" max="14850" width="12" style="1" customWidth="1"/>
    <col min="14851" max="14851" width="8.28515625" style="1" customWidth="1"/>
    <col min="14852" max="14855" width="6.7109375" style="1" customWidth="1"/>
    <col min="14856" max="14856" width="7.42578125" style="1" customWidth="1"/>
    <col min="14857" max="14864" width="6.7109375" style="1" customWidth="1"/>
    <col min="14865" max="15104" width="11.42578125" style="1"/>
    <col min="15105" max="15105" width="12.42578125" style="1" customWidth="1"/>
    <col min="15106" max="15106" width="12" style="1" customWidth="1"/>
    <col min="15107" max="15107" width="8.28515625" style="1" customWidth="1"/>
    <col min="15108" max="15111" width="6.7109375" style="1" customWidth="1"/>
    <col min="15112" max="15112" width="7.42578125" style="1" customWidth="1"/>
    <col min="15113" max="15120" width="6.7109375" style="1" customWidth="1"/>
    <col min="15121" max="15360" width="11.42578125" style="1"/>
    <col min="15361" max="15361" width="12.42578125" style="1" customWidth="1"/>
    <col min="15362" max="15362" width="12" style="1" customWidth="1"/>
    <col min="15363" max="15363" width="8.28515625" style="1" customWidth="1"/>
    <col min="15364" max="15367" width="6.7109375" style="1" customWidth="1"/>
    <col min="15368" max="15368" width="7.42578125" style="1" customWidth="1"/>
    <col min="15369" max="15376" width="6.7109375" style="1" customWidth="1"/>
    <col min="15377" max="15616" width="11.42578125" style="1"/>
    <col min="15617" max="15617" width="12.42578125" style="1" customWidth="1"/>
    <col min="15618" max="15618" width="12" style="1" customWidth="1"/>
    <col min="15619" max="15619" width="8.28515625" style="1" customWidth="1"/>
    <col min="15620" max="15623" width="6.7109375" style="1" customWidth="1"/>
    <col min="15624" max="15624" width="7.42578125" style="1" customWidth="1"/>
    <col min="15625" max="15632" width="6.7109375" style="1" customWidth="1"/>
    <col min="15633" max="15872" width="11.42578125" style="1"/>
    <col min="15873" max="15873" width="12.42578125" style="1" customWidth="1"/>
    <col min="15874" max="15874" width="12" style="1" customWidth="1"/>
    <col min="15875" max="15875" width="8.28515625" style="1" customWidth="1"/>
    <col min="15876" max="15879" width="6.7109375" style="1" customWidth="1"/>
    <col min="15880" max="15880" width="7.42578125" style="1" customWidth="1"/>
    <col min="15881" max="15888" width="6.7109375" style="1" customWidth="1"/>
    <col min="15889" max="16128" width="11.42578125" style="1"/>
    <col min="16129" max="16129" width="12.42578125" style="1" customWidth="1"/>
    <col min="16130" max="16130" width="12" style="1" customWidth="1"/>
    <col min="16131" max="16131" width="8.28515625" style="1" customWidth="1"/>
    <col min="16132" max="16135" width="6.7109375" style="1" customWidth="1"/>
    <col min="16136" max="16136" width="7.42578125" style="1" customWidth="1"/>
    <col min="16137" max="16144" width="6.7109375" style="1" customWidth="1"/>
    <col min="16145" max="16384" width="11.42578125" style="1"/>
  </cols>
  <sheetData>
    <row r="1" spans="1:21" ht="24" customHeight="1" x14ac:dyDescent="0.25">
      <c r="A1" s="546"/>
      <c r="B1" s="1009"/>
      <c r="C1" s="1011" t="s">
        <v>0</v>
      </c>
      <c r="D1" s="551"/>
      <c r="E1" s="551"/>
      <c r="F1" s="551"/>
      <c r="G1" s="551"/>
      <c r="H1" s="551"/>
      <c r="I1" s="551"/>
      <c r="J1" s="551"/>
      <c r="K1" s="551"/>
      <c r="L1" s="551"/>
      <c r="M1" s="1012"/>
      <c r="N1" s="554" t="s">
        <v>1</v>
      </c>
      <c r="O1" s="555"/>
      <c r="P1" s="556"/>
    </row>
    <row r="2" spans="1:21" ht="24" customHeight="1" x14ac:dyDescent="0.25">
      <c r="A2" s="548"/>
      <c r="B2" s="595"/>
      <c r="C2" s="1013"/>
      <c r="D2" s="552"/>
      <c r="E2" s="552"/>
      <c r="F2" s="552"/>
      <c r="G2" s="552"/>
      <c r="H2" s="552"/>
      <c r="I2" s="552"/>
      <c r="J2" s="552"/>
      <c r="K2" s="552"/>
      <c r="L2" s="552"/>
      <c r="M2" s="1014"/>
      <c r="N2" s="557" t="s">
        <v>1248</v>
      </c>
      <c r="O2" s="558"/>
      <c r="P2" s="559"/>
    </row>
    <row r="3" spans="1:21" ht="24" customHeight="1" thickBot="1" x14ac:dyDescent="0.3">
      <c r="A3" s="549"/>
      <c r="B3" s="1010"/>
      <c r="C3" s="1015"/>
      <c r="D3" s="553"/>
      <c r="E3" s="553"/>
      <c r="F3" s="553"/>
      <c r="G3" s="553"/>
      <c r="H3" s="553"/>
      <c r="I3" s="553"/>
      <c r="J3" s="553"/>
      <c r="K3" s="553"/>
      <c r="L3" s="553"/>
      <c r="M3" s="1016"/>
      <c r="N3" s="1017" t="s">
        <v>1246</v>
      </c>
      <c r="O3" s="1018"/>
      <c r="P3" s="1019"/>
    </row>
    <row r="4" spans="1:21" ht="5.0999999999999996" customHeight="1" x14ac:dyDescent="0.25">
      <c r="A4" s="529"/>
      <c r="B4" s="530"/>
      <c r="C4" s="530"/>
      <c r="D4" s="530"/>
      <c r="E4" s="530"/>
      <c r="F4" s="530"/>
      <c r="G4" s="530"/>
      <c r="H4" s="530"/>
      <c r="I4" s="530"/>
      <c r="J4" s="530"/>
      <c r="K4" s="530"/>
      <c r="L4" s="530"/>
      <c r="M4" s="530"/>
      <c r="N4" s="530"/>
      <c r="O4" s="530"/>
      <c r="P4" s="571"/>
    </row>
    <row r="5" spans="1:21" ht="21" customHeight="1" x14ac:dyDescent="0.25">
      <c r="A5" s="624" t="s">
        <v>222</v>
      </c>
      <c r="B5" s="625"/>
      <c r="C5" s="569"/>
      <c r="D5" s="569"/>
      <c r="E5" s="569"/>
      <c r="F5" s="569"/>
      <c r="G5" s="569"/>
      <c r="H5" s="569"/>
      <c r="I5" s="569"/>
      <c r="J5" s="569"/>
      <c r="K5" s="569"/>
      <c r="L5" s="293"/>
      <c r="M5" s="21" t="s">
        <v>105</v>
      </c>
      <c r="N5" s="608"/>
      <c r="O5" s="608"/>
      <c r="P5" s="323"/>
      <c r="Q5" s="324"/>
      <c r="R5" s="324"/>
    </row>
    <row r="6" spans="1:21" s="8" customFormat="1" ht="8.25" customHeight="1" x14ac:dyDescent="0.25">
      <c r="A6" s="441"/>
      <c r="B6" s="441"/>
      <c r="C6" s="445"/>
      <c r="D6" s="445"/>
      <c r="E6" s="445"/>
      <c r="F6" s="445"/>
      <c r="G6" s="445"/>
      <c r="H6" s="445"/>
      <c r="I6" s="445"/>
      <c r="J6" s="445"/>
      <c r="K6" s="445"/>
      <c r="L6" s="447"/>
      <c r="M6" s="21"/>
      <c r="N6" s="325"/>
      <c r="O6" s="325"/>
      <c r="P6" s="138"/>
      <c r="Q6" s="324"/>
      <c r="R6" s="324"/>
    </row>
    <row r="7" spans="1:21" ht="21" customHeight="1" x14ac:dyDescent="0.25">
      <c r="A7" s="728" t="s">
        <v>1230</v>
      </c>
      <c r="B7" s="729"/>
      <c r="C7" s="907"/>
      <c r="D7" s="907"/>
      <c r="E7" s="907"/>
      <c r="F7" s="907"/>
      <c r="G7" s="907"/>
      <c r="H7" s="907"/>
      <c r="I7" s="907"/>
      <c r="J7" s="907"/>
      <c r="K7" s="475"/>
      <c r="L7" s="475"/>
      <c r="M7" s="487"/>
      <c r="N7" s="487"/>
      <c r="O7" s="499"/>
      <c r="P7" s="499"/>
      <c r="Q7" s="499"/>
      <c r="R7" s="499"/>
      <c r="S7" s="500"/>
      <c r="T7" s="500"/>
      <c r="U7" s="8"/>
    </row>
    <row r="8" spans="1:21" ht="10.5" customHeight="1" x14ac:dyDescent="0.25">
      <c r="A8" s="728"/>
      <c r="B8" s="729"/>
      <c r="C8" s="56"/>
      <c r="D8" s="56"/>
      <c r="E8" s="56"/>
      <c r="F8" s="56"/>
      <c r="G8" s="56"/>
      <c r="H8" s="56"/>
      <c r="I8" s="56"/>
      <c r="J8" s="56"/>
      <c r="K8" s="475"/>
      <c r="L8" s="475"/>
      <c r="M8" s="487"/>
      <c r="N8" s="487"/>
      <c r="O8" s="499"/>
      <c r="P8" s="499"/>
      <c r="Q8" s="499"/>
      <c r="R8" s="499"/>
      <c r="S8" s="500"/>
      <c r="T8" s="500"/>
      <c r="U8" s="8"/>
    </row>
    <row r="9" spans="1:21" ht="5.0999999999999996" customHeight="1" x14ac:dyDescent="0.25">
      <c r="A9" s="562"/>
      <c r="B9" s="563"/>
      <c r="C9" s="563"/>
      <c r="D9" s="563"/>
      <c r="E9" s="563"/>
      <c r="F9" s="563"/>
      <c r="G9" s="563"/>
      <c r="H9" s="563"/>
      <c r="I9" s="563"/>
      <c r="J9" s="563"/>
      <c r="K9" s="563"/>
      <c r="L9" s="563"/>
      <c r="M9" s="563"/>
      <c r="N9" s="563"/>
      <c r="O9" s="563"/>
      <c r="P9" s="564"/>
      <c r="Q9" s="17"/>
      <c r="R9" s="17"/>
      <c r="T9" s="8"/>
      <c r="U9" s="8"/>
    </row>
    <row r="10" spans="1:21" ht="21.95" customHeight="1" x14ac:dyDescent="0.25">
      <c r="A10" s="541" t="s">
        <v>868</v>
      </c>
      <c r="B10" s="542"/>
      <c r="C10" s="542"/>
      <c r="D10" s="542"/>
      <c r="E10" s="542"/>
      <c r="F10" s="542"/>
      <c r="G10" s="542"/>
      <c r="H10" s="542"/>
      <c r="I10" s="542"/>
      <c r="J10" s="542"/>
      <c r="K10" s="542"/>
      <c r="L10" s="542"/>
      <c r="M10" s="542"/>
      <c r="N10" s="542"/>
      <c r="O10" s="542"/>
      <c r="P10" s="543"/>
      <c r="Q10" s="8"/>
      <c r="R10" s="8"/>
      <c r="T10" s="8"/>
      <c r="U10" s="8"/>
    </row>
    <row r="11" spans="1:21" ht="5.0999999999999996" customHeight="1" x14ac:dyDescent="0.25">
      <c r="A11" s="1013"/>
      <c r="B11" s="552"/>
      <c r="C11" s="552"/>
      <c r="D11" s="552"/>
      <c r="E11" s="552"/>
      <c r="F11" s="552"/>
      <c r="G11" s="552"/>
      <c r="H11" s="552"/>
      <c r="I11" s="552"/>
      <c r="J11" s="552"/>
      <c r="K11" s="552"/>
      <c r="L11" s="552"/>
      <c r="M11" s="552"/>
      <c r="N11" s="552"/>
      <c r="O11" s="552"/>
      <c r="P11" s="993"/>
    </row>
    <row r="12" spans="1:21" ht="17.100000000000001" customHeight="1" x14ac:dyDescent="0.25">
      <c r="A12" s="292" t="s">
        <v>869</v>
      </c>
      <c r="B12" s="569"/>
      <c r="C12" s="569"/>
      <c r="D12" s="530" t="s">
        <v>870</v>
      </c>
      <c r="E12" s="530"/>
      <c r="F12" s="795"/>
      <c r="G12" s="569"/>
      <c r="H12" s="569"/>
      <c r="J12" s="530" t="s">
        <v>871</v>
      </c>
      <c r="K12" s="530"/>
      <c r="L12" s="17"/>
      <c r="M12" s="533"/>
      <c r="N12" s="533"/>
      <c r="O12" s="580"/>
      <c r="P12" s="580"/>
    </row>
    <row r="13" spans="1:21" ht="9" customHeight="1" x14ac:dyDescent="0.25">
      <c r="A13" s="529"/>
      <c r="B13" s="530"/>
      <c r="C13" s="530"/>
      <c r="D13" s="530"/>
      <c r="E13" s="530"/>
      <c r="F13" s="530"/>
      <c r="G13" s="530"/>
      <c r="H13" s="530"/>
      <c r="I13" s="530"/>
      <c r="J13" s="530"/>
      <c r="K13" s="530"/>
      <c r="L13" s="530"/>
      <c r="M13" s="530"/>
      <c r="N13" s="530"/>
      <c r="O13" s="530"/>
      <c r="P13" s="571"/>
    </row>
    <row r="14" spans="1:21" ht="17.100000000000001" customHeight="1" x14ac:dyDescent="0.25">
      <c r="A14" s="565" t="s">
        <v>872</v>
      </c>
      <c r="B14" s="572"/>
      <c r="C14" s="572"/>
      <c r="D14" s="572"/>
      <c r="E14" s="569"/>
      <c r="F14" s="569"/>
      <c r="G14" s="287"/>
      <c r="H14" s="284" t="s">
        <v>873</v>
      </c>
      <c r="I14" s="188"/>
      <c r="J14" s="284" t="s">
        <v>874</v>
      </c>
      <c r="K14" s="188" t="s">
        <v>875</v>
      </c>
      <c r="L14" s="284" t="s">
        <v>876</v>
      </c>
      <c r="M14" s="188"/>
      <c r="N14" s="297"/>
      <c r="O14" s="293"/>
      <c r="P14" s="10"/>
    </row>
    <row r="15" spans="1:21" ht="8.25" customHeight="1" x14ac:dyDescent="0.25">
      <c r="A15" s="529"/>
      <c r="B15" s="530"/>
      <c r="C15" s="530"/>
      <c r="D15" s="530"/>
      <c r="E15" s="531"/>
      <c r="F15" s="531"/>
      <c r="G15" s="530"/>
      <c r="H15" s="530"/>
      <c r="I15" s="530"/>
      <c r="J15" s="530"/>
      <c r="K15" s="530"/>
      <c r="L15" s="530"/>
      <c r="M15" s="530"/>
      <c r="N15" s="530"/>
      <c r="O15" s="530"/>
      <c r="P15" s="571"/>
    </row>
    <row r="16" spans="1:21" ht="17.100000000000001" customHeight="1" x14ac:dyDescent="0.25">
      <c r="A16" s="565" t="s">
        <v>877</v>
      </c>
      <c r="B16" s="572"/>
      <c r="C16" s="572"/>
      <c r="D16" s="572"/>
      <c r="E16" s="569"/>
      <c r="F16" s="569"/>
      <c r="G16" s="530"/>
      <c r="H16" s="530"/>
      <c r="I16" s="293"/>
      <c r="J16" s="530" t="s">
        <v>105</v>
      </c>
      <c r="K16" s="530"/>
      <c r="L16" s="21"/>
      <c r="M16" s="533"/>
      <c r="N16" s="533"/>
      <c r="O16" s="297"/>
      <c r="P16" s="10"/>
    </row>
    <row r="17" spans="1:16" ht="5.0999999999999996" customHeight="1" x14ac:dyDescent="0.25">
      <c r="A17" s="529"/>
      <c r="B17" s="530"/>
      <c r="C17" s="530"/>
      <c r="D17" s="530"/>
      <c r="E17" s="531"/>
      <c r="F17" s="531"/>
      <c r="G17" s="530"/>
      <c r="H17" s="530"/>
      <c r="I17" s="530"/>
      <c r="J17" s="530"/>
      <c r="K17" s="530"/>
      <c r="L17" s="530"/>
      <c r="M17" s="530"/>
      <c r="N17" s="530"/>
      <c r="O17" s="530"/>
      <c r="P17" s="571"/>
    </row>
    <row r="18" spans="1:16" ht="16.5" customHeight="1" x14ac:dyDescent="0.25">
      <c r="A18" s="545" t="s">
        <v>878</v>
      </c>
      <c r="B18" s="545"/>
      <c r="C18" s="545"/>
      <c r="D18" s="545"/>
      <c r="E18" s="545"/>
      <c r="F18" s="545"/>
      <c r="G18" s="569"/>
      <c r="H18" s="569"/>
      <c r="I18"/>
      <c r="J18"/>
      <c r="K18" s="293"/>
      <c r="L18" s="293"/>
      <c r="M18" s="293"/>
      <c r="N18" s="293"/>
      <c r="O18" s="293"/>
      <c r="P18" s="10"/>
    </row>
    <row r="19" spans="1:16" s="8" customFormat="1" ht="9.75" customHeight="1" x14ac:dyDescent="0.25">
      <c r="A19" s="545"/>
      <c r="B19" s="545"/>
      <c r="C19" s="545"/>
      <c r="D19" s="545"/>
      <c r="E19" s="545"/>
      <c r="F19" s="545"/>
      <c r="G19" s="302"/>
      <c r="H19" s="302"/>
      <c r="I19" s="284"/>
      <c r="J19" s="284"/>
      <c r="K19" s="293"/>
      <c r="L19" s="293"/>
      <c r="M19" s="293"/>
      <c r="N19" s="293"/>
      <c r="O19" s="293"/>
      <c r="P19" s="293"/>
    </row>
    <row r="20" spans="1:16" ht="17.100000000000001" customHeight="1" x14ac:dyDescent="0.25">
      <c r="A20" s="572" t="s">
        <v>877</v>
      </c>
      <c r="B20" s="572"/>
      <c r="C20" s="572"/>
      <c r="D20" s="572"/>
      <c r="E20" s="569"/>
      <c r="F20" s="569"/>
      <c r="G20" s="530"/>
      <c r="H20" s="530"/>
      <c r="J20" s="530" t="s">
        <v>105</v>
      </c>
      <c r="K20" s="530"/>
      <c r="L20" s="21"/>
      <c r="M20" s="533"/>
      <c r="N20" s="533"/>
      <c r="O20" s="297"/>
      <c r="P20" s="293"/>
    </row>
    <row r="21" spans="1:16" s="8" customFormat="1" ht="3" customHeight="1" x14ac:dyDescent="0.25">
      <c r="A21" s="287"/>
      <c r="B21" s="287"/>
      <c r="C21" s="287"/>
      <c r="D21" s="287"/>
      <c r="E21" s="302"/>
      <c r="F21" s="302"/>
      <c r="G21" s="284"/>
      <c r="H21" s="284"/>
      <c r="I21" s="284"/>
      <c r="J21" s="284"/>
      <c r="K21" s="325"/>
      <c r="L21" s="325"/>
      <c r="M21" s="287"/>
      <c r="N21" s="297"/>
      <c r="O21" s="297"/>
      <c r="P21" s="293"/>
    </row>
    <row r="22" spans="1:16" ht="16.5" customHeight="1" x14ac:dyDescent="0.25">
      <c r="A22" s="936" t="s">
        <v>879</v>
      </c>
      <c r="B22" s="937"/>
      <c r="C22" s="937"/>
      <c r="D22" s="937"/>
      <c r="E22" s="781"/>
      <c r="F22" s="781"/>
      <c r="G22" s="1007"/>
      <c r="H22" s="1008"/>
      <c r="I22"/>
      <c r="J22"/>
      <c r="K22" s="297"/>
      <c r="L22" s="297"/>
      <c r="M22" s="297"/>
      <c r="N22" s="297"/>
      <c r="O22" s="297"/>
      <c r="P22" s="196"/>
    </row>
    <row r="23" spans="1:16" ht="9" customHeight="1" x14ac:dyDescent="0.25">
      <c r="A23" s="936"/>
      <c r="B23" s="937"/>
      <c r="C23" s="937"/>
      <c r="D23" s="937"/>
      <c r="E23" s="297"/>
      <c r="F23" s="297"/>
      <c r="G23" s="297"/>
      <c r="H23" s="297"/>
      <c r="I23" s="297"/>
      <c r="J23" s="297"/>
      <c r="K23" s="297"/>
      <c r="L23" s="297"/>
      <c r="M23" s="297"/>
      <c r="N23" s="297"/>
      <c r="O23" s="297"/>
      <c r="P23" s="196"/>
    </row>
    <row r="24" spans="1:16" ht="17.100000000000001" customHeight="1" x14ac:dyDescent="0.25">
      <c r="A24" s="624" t="s">
        <v>877</v>
      </c>
      <c r="B24" s="625"/>
      <c r="C24" s="625"/>
      <c r="D24" s="625"/>
      <c r="E24" s="1007"/>
      <c r="F24" s="1008"/>
      <c r="G24" s="982"/>
      <c r="H24" s="781"/>
      <c r="J24" s="781" t="s">
        <v>105</v>
      </c>
      <c r="K24" s="781"/>
      <c r="L24" s="332"/>
      <c r="M24" s="909"/>
      <c r="N24" s="909"/>
      <c r="O24" s="297"/>
      <c r="P24" s="196"/>
    </row>
    <row r="25" spans="1:16" ht="5.0999999999999996" customHeight="1" x14ac:dyDescent="0.25">
      <c r="A25" s="529"/>
      <c r="B25" s="530"/>
      <c r="C25" s="530"/>
      <c r="D25" s="530"/>
      <c r="E25" s="530"/>
      <c r="F25" s="530"/>
      <c r="G25" s="530"/>
      <c r="H25" s="530"/>
      <c r="I25" s="530"/>
      <c r="J25" s="530"/>
      <c r="K25" s="530"/>
      <c r="L25" s="530"/>
      <c r="M25" s="530"/>
      <c r="N25" s="530"/>
      <c r="O25" s="530"/>
      <c r="P25" s="571"/>
    </row>
    <row r="26" spans="1:16" ht="17.100000000000001" customHeight="1" x14ac:dyDescent="0.25">
      <c r="A26" s="565" t="s">
        <v>880</v>
      </c>
      <c r="B26" s="572"/>
      <c r="C26" s="572"/>
      <c r="D26" s="572"/>
      <c r="E26" s="577"/>
      <c r="F26" s="579"/>
      <c r="G26" s="437"/>
      <c r="H26" s="17"/>
      <c r="I26" s="17"/>
      <c r="J26" s="17"/>
      <c r="K26" s="17"/>
      <c r="L26" s="17"/>
      <c r="M26" s="17"/>
      <c r="N26" s="17"/>
      <c r="O26" s="17"/>
      <c r="P26" s="19"/>
    </row>
    <row r="27" spans="1:16" ht="5.0999999999999996" customHeight="1" x14ac:dyDescent="0.25">
      <c r="A27" s="562"/>
      <c r="B27" s="563"/>
      <c r="C27" s="563"/>
      <c r="D27" s="563"/>
      <c r="E27" s="563"/>
      <c r="F27" s="563"/>
      <c r="G27" s="563"/>
      <c r="H27" s="563"/>
      <c r="I27" s="563"/>
      <c r="J27" s="563"/>
      <c r="K27" s="563"/>
      <c r="L27" s="563"/>
      <c r="M27" s="563"/>
      <c r="N27" s="563"/>
      <c r="O27" s="563"/>
      <c r="P27" s="564"/>
    </row>
    <row r="28" spans="1:16" ht="21.95" customHeight="1" x14ac:dyDescent="0.25">
      <c r="A28" s="956" t="s">
        <v>881</v>
      </c>
      <c r="B28" s="885"/>
      <c r="C28" s="885"/>
      <c r="D28" s="885"/>
      <c r="E28" s="885"/>
      <c r="F28" s="885"/>
      <c r="G28" s="885"/>
      <c r="H28" s="885"/>
      <c r="I28" s="885"/>
      <c r="J28" s="885"/>
      <c r="K28" s="885"/>
      <c r="L28" s="885"/>
      <c r="M28" s="885"/>
      <c r="N28" s="885"/>
      <c r="O28" s="885"/>
      <c r="P28" s="957"/>
    </row>
    <row r="29" spans="1:16" ht="5.0999999999999996" customHeight="1" x14ac:dyDescent="0.25">
      <c r="A29" s="538"/>
      <c r="B29" s="531"/>
      <c r="C29" s="531"/>
      <c r="D29" s="531"/>
      <c r="E29" s="531"/>
      <c r="F29" s="531"/>
      <c r="G29" s="531"/>
      <c r="H29" s="531"/>
      <c r="I29" s="531"/>
      <c r="J29" s="531"/>
      <c r="K29" s="531"/>
      <c r="L29" s="531"/>
      <c r="M29" s="531"/>
      <c r="N29" s="531"/>
      <c r="O29" s="531"/>
      <c r="P29" s="532"/>
    </row>
    <row r="30" spans="1:16" ht="17.100000000000001" customHeight="1" x14ac:dyDescent="0.25">
      <c r="A30" s="320"/>
      <c r="B30" s="999" t="s">
        <v>27</v>
      </c>
      <c r="C30" s="999"/>
      <c r="D30" s="999"/>
      <c r="E30" s="999"/>
      <c r="F30" s="999"/>
      <c r="G30" s="283"/>
      <c r="H30" s="999" t="s">
        <v>28</v>
      </c>
      <c r="I30" s="999"/>
      <c r="J30" s="999"/>
      <c r="K30" s="999"/>
      <c r="L30" s="999"/>
      <c r="M30" s="999"/>
      <c r="N30" s="283"/>
      <c r="O30" s="283"/>
      <c r="P30" s="304"/>
    </row>
    <row r="31" spans="1:16" ht="17.100000000000001" customHeight="1" x14ac:dyDescent="0.25">
      <c r="A31" s="320"/>
      <c r="B31" s="997" t="s">
        <v>882</v>
      </c>
      <c r="C31" s="997"/>
      <c r="D31" s="1003"/>
      <c r="E31" s="1003"/>
      <c r="F31" s="1003"/>
      <c r="G31" s="283"/>
      <c r="H31" s="997" t="s">
        <v>883</v>
      </c>
      <c r="I31" s="997"/>
      <c r="J31" s="997"/>
      <c r="K31" s="1003"/>
      <c r="L31" s="1003"/>
      <c r="M31" s="1003"/>
      <c r="N31" s="283"/>
      <c r="O31" s="283"/>
      <c r="P31" s="304"/>
    </row>
    <row r="32" spans="1:16" ht="17.100000000000001" customHeight="1" x14ac:dyDescent="0.25">
      <c r="A32" s="303"/>
      <c r="B32" s="1001" t="s">
        <v>884</v>
      </c>
      <c r="C32" s="1001"/>
      <c r="D32" s="1002"/>
      <c r="E32" s="1002"/>
      <c r="F32" s="1002"/>
      <c r="G32" s="283"/>
      <c r="H32" s="1001" t="s">
        <v>885</v>
      </c>
      <c r="I32" s="1001"/>
      <c r="J32" s="1001"/>
      <c r="K32" s="1003"/>
      <c r="L32" s="1003"/>
      <c r="M32" s="1003"/>
      <c r="N32" s="283"/>
      <c r="O32" s="283"/>
      <c r="P32" s="304"/>
    </row>
    <row r="33" spans="1:16" ht="17.100000000000001" customHeight="1" x14ac:dyDescent="0.25">
      <c r="A33" s="320"/>
      <c r="B33" s="1001" t="s">
        <v>886</v>
      </c>
      <c r="C33" s="1001"/>
      <c r="D33" s="1002"/>
      <c r="E33" s="1002"/>
      <c r="F33" s="1002"/>
      <c r="G33" s="283"/>
      <c r="H33" s="1001" t="s">
        <v>887</v>
      </c>
      <c r="I33" s="1001"/>
      <c r="J33" s="1001"/>
      <c r="K33" s="1003"/>
      <c r="L33" s="1003"/>
      <c r="M33" s="1003"/>
      <c r="N33" s="283"/>
      <c r="O33" s="283"/>
      <c r="P33" s="304"/>
    </row>
    <row r="34" spans="1:16" ht="17.100000000000001" customHeight="1" x14ac:dyDescent="0.25">
      <c r="A34" s="320"/>
      <c r="B34" s="1001" t="s">
        <v>888</v>
      </c>
      <c r="C34" s="1001"/>
      <c r="D34" s="1002"/>
      <c r="E34" s="1002"/>
      <c r="F34" s="1002"/>
      <c r="G34" s="283"/>
      <c r="H34" s="1001" t="s">
        <v>889</v>
      </c>
      <c r="I34" s="1001"/>
      <c r="J34" s="1001"/>
      <c r="K34" s="1003"/>
      <c r="L34" s="1003"/>
      <c r="M34" s="1003"/>
      <c r="N34" s="283"/>
      <c r="O34" s="283"/>
      <c r="P34" s="304"/>
    </row>
    <row r="35" spans="1:16" ht="17.100000000000001" customHeight="1" x14ac:dyDescent="0.25">
      <c r="A35" s="320"/>
      <c r="B35" s="1004" t="s">
        <v>890</v>
      </c>
      <c r="C35" s="1004"/>
      <c r="D35" s="1005"/>
      <c r="E35" s="1005"/>
      <c r="F35" s="1005"/>
      <c r="G35" s="283"/>
      <c r="H35" s="1004" t="s">
        <v>891</v>
      </c>
      <c r="I35" s="1004"/>
      <c r="J35" s="1004"/>
      <c r="K35" s="1006"/>
      <c r="L35" s="1006"/>
      <c r="M35" s="1006"/>
      <c r="N35" s="283"/>
      <c r="O35" s="283"/>
      <c r="P35" s="304"/>
    </row>
    <row r="36" spans="1:16" ht="17.100000000000001" customHeight="1" x14ac:dyDescent="0.25">
      <c r="A36" s="320"/>
      <c r="B36" s="997" t="s">
        <v>892</v>
      </c>
      <c r="C36" s="997"/>
      <c r="D36" s="998">
        <f>D32+D33+D34+D35</f>
        <v>0</v>
      </c>
      <c r="E36" s="998"/>
      <c r="F36" s="998"/>
      <c r="G36" s="283"/>
      <c r="H36" s="997" t="s">
        <v>893</v>
      </c>
      <c r="I36" s="997"/>
      <c r="J36" s="997"/>
      <c r="K36" s="998">
        <f>K32+K33+K34+K35</f>
        <v>0</v>
      </c>
      <c r="L36" s="998"/>
      <c r="M36" s="998"/>
      <c r="N36" s="283"/>
      <c r="O36" s="283"/>
      <c r="P36" s="304"/>
    </row>
    <row r="37" spans="1:16" ht="5.0999999999999996" customHeight="1" x14ac:dyDescent="0.25">
      <c r="A37" s="529"/>
      <c r="B37" s="530"/>
      <c r="C37" s="530"/>
      <c r="D37" s="530"/>
      <c r="E37" s="530"/>
      <c r="F37" s="530"/>
      <c r="G37" s="530"/>
      <c r="H37" s="530"/>
      <c r="I37" s="530"/>
      <c r="J37" s="530"/>
      <c r="K37" s="530"/>
      <c r="L37" s="530"/>
      <c r="M37" s="530"/>
      <c r="N37" s="530"/>
      <c r="O37" s="530"/>
      <c r="P37" s="571"/>
    </row>
    <row r="38" spans="1:16" ht="17.100000000000001" customHeight="1" x14ac:dyDescent="0.25">
      <c r="A38" s="320"/>
      <c r="B38" s="999" t="s">
        <v>29</v>
      </c>
      <c r="C38" s="999"/>
      <c r="D38" s="999"/>
      <c r="E38" s="999"/>
      <c r="F38" s="999"/>
      <c r="G38" s="283"/>
      <c r="H38" s="781" t="s">
        <v>894</v>
      </c>
      <c r="I38" s="781"/>
      <c r="J38" s="781"/>
      <c r="K38" s="781"/>
      <c r="L38" s="297"/>
      <c r="M38" s="1007"/>
      <c r="N38" s="1008"/>
      <c r="O38"/>
      <c r="P38"/>
    </row>
    <row r="39" spans="1:16" ht="17.100000000000001" customHeight="1" x14ac:dyDescent="0.25">
      <c r="A39" s="320"/>
      <c r="B39" s="1000" t="s">
        <v>895</v>
      </c>
      <c r="C39" s="931"/>
      <c r="D39" s="994"/>
      <c r="E39" s="995"/>
      <c r="F39" s="996"/>
      <c r="G39" s="283"/>
      <c r="H39" s="297"/>
      <c r="I39" s="297"/>
      <c r="J39" s="297"/>
      <c r="K39" s="297"/>
      <c r="L39" s="297"/>
      <c r="M39"/>
      <c r="N39"/>
      <c r="O39"/>
      <c r="P39"/>
    </row>
    <row r="40" spans="1:16" ht="17.100000000000001" customHeight="1" x14ac:dyDescent="0.25">
      <c r="A40" s="320"/>
      <c r="B40" s="595" t="s">
        <v>896</v>
      </c>
      <c r="C40" s="594"/>
      <c r="D40" s="989"/>
      <c r="E40" s="990"/>
      <c r="F40" s="991"/>
      <c r="G40" s="992"/>
      <c r="H40" s="552"/>
      <c r="I40" s="552"/>
      <c r="J40" s="552"/>
      <c r="K40" s="552"/>
      <c r="L40" s="552"/>
      <c r="M40" s="552"/>
      <c r="N40" s="552"/>
      <c r="O40" s="552"/>
      <c r="P40" s="993"/>
    </row>
    <row r="41" spans="1:16" ht="17.100000000000001" customHeight="1" x14ac:dyDescent="0.25">
      <c r="A41" s="320"/>
      <c r="B41" s="595" t="s">
        <v>897</v>
      </c>
      <c r="C41" s="594"/>
      <c r="D41" s="989"/>
      <c r="E41" s="990"/>
      <c r="F41" s="991"/>
      <c r="G41" s="326"/>
      <c r="H41" s="572" t="s">
        <v>898</v>
      </c>
      <c r="I41" s="572"/>
      <c r="J41" s="572"/>
      <c r="K41" s="572"/>
      <c r="L41" s="566"/>
      <c r="M41" s="577"/>
      <c r="N41" s="579"/>
      <c r="O41"/>
      <c r="P41"/>
    </row>
    <row r="42" spans="1:16" ht="17.100000000000001" customHeight="1" x14ac:dyDescent="0.25">
      <c r="A42" s="320"/>
      <c r="B42" s="595" t="s">
        <v>899</v>
      </c>
      <c r="C42" s="594"/>
      <c r="D42" s="989"/>
      <c r="E42" s="990"/>
      <c r="F42" s="991"/>
      <c r="G42" s="283"/>
      <c r="H42" s="293"/>
      <c r="I42" s="293"/>
      <c r="J42" s="293"/>
      <c r="K42" s="293"/>
      <c r="L42" s="293"/>
      <c r="M42"/>
      <c r="N42"/>
      <c r="O42"/>
      <c r="P42"/>
    </row>
    <row r="43" spans="1:16" ht="17.100000000000001" customHeight="1" x14ac:dyDescent="0.25">
      <c r="A43" s="320"/>
      <c r="B43" s="595" t="s">
        <v>900</v>
      </c>
      <c r="C43" s="594"/>
      <c r="D43" s="989"/>
      <c r="E43" s="990"/>
      <c r="F43" s="991"/>
      <c r="G43" s="992"/>
      <c r="H43" s="552"/>
      <c r="I43" s="552"/>
      <c r="J43" s="552"/>
      <c r="K43" s="552"/>
      <c r="L43" s="552"/>
      <c r="M43" s="552"/>
      <c r="N43" s="552"/>
      <c r="O43" s="552"/>
      <c r="P43" s="993"/>
    </row>
    <row r="44" spans="1:16" ht="17.100000000000001" customHeight="1" x14ac:dyDescent="0.25">
      <c r="A44" s="320"/>
      <c r="B44" s="595" t="s">
        <v>901</v>
      </c>
      <c r="C44" s="594"/>
      <c r="D44" s="989"/>
      <c r="E44" s="990"/>
      <c r="F44" s="991"/>
      <c r="G44" s="283"/>
      <c r="H44" s="572" t="s">
        <v>902</v>
      </c>
      <c r="I44" s="572"/>
      <c r="J44" s="572"/>
      <c r="K44" s="572"/>
      <c r="L44" s="566"/>
      <c r="M44" s="577"/>
      <c r="N44" s="579"/>
      <c r="O44"/>
      <c r="P44"/>
    </row>
    <row r="45" spans="1:16" ht="17.100000000000001" customHeight="1" x14ac:dyDescent="0.25">
      <c r="A45" s="320"/>
      <c r="B45" s="595" t="s">
        <v>903</v>
      </c>
      <c r="C45" s="594"/>
      <c r="D45" s="989"/>
      <c r="E45" s="990"/>
      <c r="F45" s="991"/>
      <c r="G45" s="283"/>
      <c r="H45" s="293"/>
      <c r="I45" s="293"/>
      <c r="J45" s="293"/>
      <c r="K45" s="293"/>
      <c r="L45" s="293"/>
      <c r="M45"/>
      <c r="N45"/>
      <c r="O45"/>
      <c r="P45"/>
    </row>
    <row r="46" spans="1:16" ht="5.0999999999999996" customHeight="1" x14ac:dyDescent="0.25">
      <c r="A46" s="984"/>
      <c r="B46" s="985"/>
      <c r="C46" s="985"/>
      <c r="D46" s="985"/>
      <c r="E46" s="985"/>
      <c r="F46" s="985"/>
      <c r="G46" s="985"/>
      <c r="H46" s="985"/>
      <c r="I46" s="985"/>
      <c r="J46" s="985"/>
      <c r="K46" s="985"/>
      <c r="L46" s="985"/>
      <c r="M46" s="985"/>
      <c r="N46" s="985"/>
      <c r="O46" s="985"/>
      <c r="P46" s="986"/>
    </row>
    <row r="47" spans="1:16" ht="21.95" customHeight="1" x14ac:dyDescent="0.25">
      <c r="A47" s="868" t="s">
        <v>904</v>
      </c>
      <c r="B47" s="869"/>
      <c r="C47" s="869"/>
      <c r="D47" s="869"/>
      <c r="E47" s="869"/>
      <c r="F47" s="869"/>
      <c r="G47" s="869"/>
      <c r="H47" s="869"/>
      <c r="I47" s="869"/>
      <c r="J47" s="869"/>
      <c r="K47" s="869"/>
      <c r="L47" s="869"/>
      <c r="M47" s="869"/>
      <c r="N47" s="869"/>
      <c r="O47" s="869"/>
      <c r="P47" s="874"/>
    </row>
    <row r="48" spans="1:16" ht="5.0999999999999996" customHeight="1" x14ac:dyDescent="0.25">
      <c r="A48" s="593"/>
      <c r="B48" s="539"/>
      <c r="C48" s="539"/>
      <c r="D48" s="539"/>
      <c r="E48" s="539"/>
      <c r="F48" s="539"/>
      <c r="G48" s="539"/>
      <c r="H48" s="539"/>
      <c r="I48" s="539"/>
      <c r="J48" s="539"/>
      <c r="K48" s="539"/>
      <c r="L48" s="539"/>
      <c r="M48" s="539"/>
      <c r="N48" s="539"/>
      <c r="O48" s="539"/>
      <c r="P48" s="540"/>
    </row>
    <row r="49" spans="1:16" ht="21.95" customHeight="1" x14ac:dyDescent="0.25">
      <c r="A49" s="971" t="s">
        <v>905</v>
      </c>
      <c r="B49" s="972"/>
      <c r="C49" s="542" t="s">
        <v>27</v>
      </c>
      <c r="D49" s="542"/>
      <c r="E49" s="542"/>
      <c r="F49" s="542"/>
      <c r="G49" s="542"/>
      <c r="H49" s="542"/>
      <c r="I49" s="542"/>
      <c r="J49" s="542" t="s">
        <v>28</v>
      </c>
      <c r="K49" s="542"/>
      <c r="L49" s="542"/>
      <c r="M49" s="542"/>
      <c r="N49" s="542" t="s">
        <v>29</v>
      </c>
      <c r="O49" s="952"/>
      <c r="P49" s="543"/>
    </row>
    <row r="50" spans="1:16" ht="21.95" customHeight="1" x14ac:dyDescent="0.25">
      <c r="A50" s="987"/>
      <c r="B50" s="988"/>
      <c r="C50" s="542" t="s">
        <v>906</v>
      </c>
      <c r="D50" s="542"/>
      <c r="E50" s="542"/>
      <c r="F50" s="542"/>
      <c r="G50" s="542"/>
      <c r="H50" s="542" t="s">
        <v>907</v>
      </c>
      <c r="I50" s="542"/>
      <c r="J50" s="542" t="s">
        <v>908</v>
      </c>
      <c r="K50" s="542"/>
      <c r="L50" s="542" t="s">
        <v>909</v>
      </c>
      <c r="M50" s="542"/>
      <c r="N50" s="542"/>
      <c r="O50" s="952"/>
      <c r="P50" s="543"/>
    </row>
    <row r="51" spans="1:16" ht="21.95" customHeight="1" x14ac:dyDescent="0.25">
      <c r="A51" s="584"/>
      <c r="B51" s="586"/>
      <c r="C51" s="542" t="s">
        <v>908</v>
      </c>
      <c r="D51" s="542"/>
      <c r="E51" s="542" t="s">
        <v>910</v>
      </c>
      <c r="F51" s="542"/>
      <c r="G51" s="542"/>
      <c r="H51" s="542" t="s">
        <v>911</v>
      </c>
      <c r="I51" s="542"/>
      <c r="J51" s="542"/>
      <c r="K51" s="542"/>
      <c r="L51" s="542"/>
      <c r="M51" s="542"/>
      <c r="N51" s="542"/>
      <c r="O51" s="952"/>
      <c r="P51" s="543"/>
    </row>
    <row r="52" spans="1:16" ht="17.100000000000001" customHeight="1" x14ac:dyDescent="0.25">
      <c r="A52" s="968" t="s">
        <v>912</v>
      </c>
      <c r="B52" s="969"/>
      <c r="C52" s="569"/>
      <c r="D52" s="569"/>
      <c r="E52" s="569"/>
      <c r="F52" s="569"/>
      <c r="G52" s="569"/>
      <c r="H52" s="569"/>
      <c r="I52" s="569"/>
      <c r="J52" s="569"/>
      <c r="K52" s="569"/>
      <c r="L52" s="569"/>
      <c r="M52" s="569"/>
      <c r="N52" s="569"/>
      <c r="O52" s="577"/>
      <c r="P52" s="570"/>
    </row>
    <row r="53" spans="1:16" ht="17.100000000000001" customHeight="1" x14ac:dyDescent="0.25">
      <c r="A53" s="966" t="s">
        <v>913</v>
      </c>
      <c r="B53" s="970"/>
      <c r="C53" s="569"/>
      <c r="D53" s="569"/>
      <c r="E53" s="569"/>
      <c r="F53" s="569"/>
      <c r="G53" s="569"/>
      <c r="H53" s="569"/>
      <c r="I53" s="569"/>
      <c r="J53" s="569"/>
      <c r="K53" s="569"/>
      <c r="L53" s="569"/>
      <c r="M53" s="569"/>
      <c r="N53" s="569"/>
      <c r="O53" s="577"/>
      <c r="P53" s="570"/>
    </row>
    <row r="54" spans="1:16" ht="17.100000000000001" customHeight="1" x14ac:dyDescent="0.25">
      <c r="A54" s="966" t="s">
        <v>914</v>
      </c>
      <c r="B54" s="970"/>
      <c r="C54" s="569"/>
      <c r="D54" s="569"/>
      <c r="E54" s="569"/>
      <c r="F54" s="569"/>
      <c r="G54" s="569"/>
      <c r="H54" s="569"/>
      <c r="I54" s="569"/>
      <c r="J54" s="569"/>
      <c r="K54" s="569"/>
      <c r="L54" s="569"/>
      <c r="M54" s="569"/>
      <c r="N54" s="569"/>
      <c r="O54" s="577"/>
      <c r="P54" s="570"/>
    </row>
    <row r="55" spans="1:16" ht="17.100000000000001" customHeight="1" x14ac:dyDescent="0.25">
      <c r="A55" s="966" t="s">
        <v>915</v>
      </c>
      <c r="B55" s="970"/>
      <c r="C55" s="569"/>
      <c r="D55" s="569"/>
      <c r="E55" s="569"/>
      <c r="F55" s="569"/>
      <c r="G55" s="569"/>
      <c r="H55" s="569"/>
      <c r="I55" s="569"/>
      <c r="J55" s="569"/>
      <c r="K55" s="569"/>
      <c r="L55" s="569"/>
      <c r="M55" s="569"/>
      <c r="N55" s="569"/>
      <c r="O55" s="577"/>
      <c r="P55" s="570"/>
    </row>
    <row r="56" spans="1:16" ht="17.100000000000001" customHeight="1" x14ac:dyDescent="0.25">
      <c r="A56" s="966" t="s">
        <v>916</v>
      </c>
      <c r="B56" s="970"/>
      <c r="C56" s="569"/>
      <c r="D56" s="569"/>
      <c r="E56" s="569"/>
      <c r="F56" s="569"/>
      <c r="G56" s="569"/>
      <c r="H56" s="569"/>
      <c r="I56" s="569"/>
      <c r="J56" s="569"/>
      <c r="K56" s="569"/>
      <c r="L56" s="569"/>
      <c r="M56" s="569"/>
      <c r="N56" s="569"/>
      <c r="O56" s="577"/>
      <c r="P56" s="570"/>
    </row>
    <row r="57" spans="1:16" ht="17.100000000000001" customHeight="1" x14ac:dyDescent="0.25">
      <c r="A57" s="966" t="s">
        <v>917</v>
      </c>
      <c r="B57" s="970"/>
      <c r="C57" s="569"/>
      <c r="D57" s="569"/>
      <c r="E57" s="569"/>
      <c r="F57" s="569"/>
      <c r="G57" s="569"/>
      <c r="H57" s="569"/>
      <c r="I57" s="569"/>
      <c r="J57" s="569"/>
      <c r="K57" s="569"/>
      <c r="L57" s="569"/>
      <c r="M57" s="569"/>
      <c r="N57" s="569"/>
      <c r="O57" s="577"/>
      <c r="P57" s="570"/>
    </row>
    <row r="58" spans="1:16" ht="17.100000000000001" customHeight="1" x14ac:dyDescent="0.25">
      <c r="A58" s="966" t="s">
        <v>918</v>
      </c>
      <c r="B58" s="970"/>
      <c r="C58" s="569"/>
      <c r="D58" s="569"/>
      <c r="E58" s="569"/>
      <c r="F58" s="569"/>
      <c r="G58" s="569"/>
      <c r="H58" s="569"/>
      <c r="I58" s="569"/>
      <c r="J58" s="569"/>
      <c r="K58" s="569"/>
      <c r="L58" s="569"/>
      <c r="M58" s="569"/>
      <c r="N58" s="569"/>
      <c r="O58" s="577"/>
      <c r="P58" s="570"/>
    </row>
    <row r="59" spans="1:16" ht="17.100000000000001" customHeight="1" x14ac:dyDescent="0.25">
      <c r="A59" s="966" t="s">
        <v>919</v>
      </c>
      <c r="B59" s="970"/>
      <c r="C59" s="569"/>
      <c r="D59" s="569"/>
      <c r="E59" s="569"/>
      <c r="F59" s="569"/>
      <c r="G59" s="569"/>
      <c r="H59" s="569"/>
      <c r="I59" s="569"/>
      <c r="J59" s="569"/>
      <c r="K59" s="569"/>
      <c r="L59" s="569"/>
      <c r="M59" s="569"/>
      <c r="N59" s="569"/>
      <c r="O59" s="577"/>
      <c r="P59" s="570"/>
    </row>
    <row r="60" spans="1:16" ht="17.100000000000001" customHeight="1" x14ac:dyDescent="0.25">
      <c r="A60" s="968" t="s">
        <v>920</v>
      </c>
      <c r="B60" s="969"/>
      <c r="C60" s="569"/>
      <c r="D60" s="569"/>
      <c r="E60" s="569"/>
      <c r="F60" s="569"/>
      <c r="G60" s="569"/>
      <c r="H60" s="569"/>
      <c r="I60" s="569"/>
      <c r="J60" s="569"/>
      <c r="K60" s="569"/>
      <c r="L60" s="569"/>
      <c r="M60" s="569"/>
      <c r="N60" s="569"/>
      <c r="O60" s="577"/>
      <c r="P60" s="570"/>
    </row>
    <row r="61" spans="1:16" ht="17.100000000000001" customHeight="1" x14ac:dyDescent="0.25">
      <c r="A61" s="968" t="s">
        <v>921</v>
      </c>
      <c r="B61" s="969"/>
      <c r="C61" s="569"/>
      <c r="D61" s="569"/>
      <c r="E61" s="569"/>
      <c r="F61" s="569"/>
      <c r="G61" s="569"/>
      <c r="H61" s="569"/>
      <c r="I61" s="569"/>
      <c r="J61" s="569"/>
      <c r="K61" s="569"/>
      <c r="L61" s="569"/>
      <c r="M61" s="569"/>
      <c r="N61" s="569"/>
      <c r="O61" s="577"/>
      <c r="P61" s="570"/>
    </row>
    <row r="62" spans="1:16" ht="17.100000000000001" customHeight="1" x14ac:dyDescent="0.25">
      <c r="A62" s="968" t="s">
        <v>922</v>
      </c>
      <c r="B62" s="969"/>
      <c r="C62" s="569"/>
      <c r="D62" s="569"/>
      <c r="E62" s="569"/>
      <c r="F62" s="569"/>
      <c r="G62" s="569"/>
      <c r="H62" s="569"/>
      <c r="I62" s="569"/>
      <c r="J62" s="569"/>
      <c r="K62" s="569"/>
      <c r="L62" s="569"/>
      <c r="M62" s="569"/>
      <c r="N62" s="569"/>
      <c r="O62" s="577"/>
      <c r="P62" s="570"/>
    </row>
    <row r="63" spans="1:16" ht="5.0999999999999996" customHeight="1" x14ac:dyDescent="0.25">
      <c r="A63" s="538"/>
      <c r="B63" s="531"/>
      <c r="C63" s="531"/>
      <c r="D63" s="531"/>
      <c r="E63" s="531"/>
      <c r="F63" s="531"/>
      <c r="G63" s="531"/>
      <c r="H63" s="531"/>
      <c r="I63" s="531"/>
      <c r="J63" s="531"/>
      <c r="K63" s="531"/>
      <c r="L63" s="531"/>
      <c r="M63" s="531"/>
      <c r="N63" s="531"/>
      <c r="O63" s="531"/>
      <c r="P63" s="532"/>
    </row>
    <row r="64" spans="1:16" ht="5.0999999999999996" customHeight="1" x14ac:dyDescent="0.25">
      <c r="A64" s="562"/>
      <c r="B64" s="563"/>
      <c r="C64" s="563"/>
      <c r="D64" s="563"/>
      <c r="E64" s="563"/>
      <c r="F64" s="563"/>
      <c r="G64" s="563"/>
      <c r="H64" s="563"/>
      <c r="I64" s="563"/>
      <c r="J64" s="563"/>
      <c r="K64" s="563"/>
      <c r="L64" s="563"/>
      <c r="M64" s="563"/>
      <c r="N64" s="563"/>
      <c r="O64" s="563"/>
      <c r="P64" s="564"/>
    </row>
    <row r="65" spans="1:16" ht="21.95" customHeight="1" x14ac:dyDescent="0.25">
      <c r="A65" s="868" t="s">
        <v>923</v>
      </c>
      <c r="B65" s="869"/>
      <c r="C65" s="869"/>
      <c r="D65" s="869"/>
      <c r="E65" s="869"/>
      <c r="F65" s="869"/>
      <c r="G65" s="869"/>
      <c r="H65" s="869"/>
      <c r="I65" s="869"/>
      <c r="J65" s="869"/>
      <c r="K65" s="869"/>
      <c r="L65" s="869"/>
      <c r="M65" s="869"/>
      <c r="N65" s="869"/>
      <c r="O65" s="869"/>
      <c r="P65" s="874"/>
    </row>
    <row r="66" spans="1:16" ht="5.0999999999999996" customHeight="1" x14ac:dyDescent="0.25">
      <c r="A66" s="538"/>
      <c r="B66" s="531"/>
      <c r="C66" s="531"/>
      <c r="D66" s="531"/>
      <c r="E66" s="531"/>
      <c r="F66" s="531"/>
      <c r="G66" s="531"/>
      <c r="H66" s="531"/>
      <c r="I66" s="531"/>
      <c r="J66" s="531"/>
      <c r="K66" s="531"/>
      <c r="L66" s="531"/>
      <c r="M66" s="531"/>
      <c r="N66" s="531"/>
      <c r="O66" s="531"/>
      <c r="P66" s="532"/>
    </row>
    <row r="67" spans="1:16" ht="17.100000000000001" customHeight="1" x14ac:dyDescent="0.25">
      <c r="A67" s="292"/>
      <c r="B67" s="873" t="s">
        <v>924</v>
      </c>
      <c r="C67" s="869"/>
      <c r="D67" s="869"/>
      <c r="E67" s="870"/>
      <c r="F67" s="982"/>
      <c r="G67" s="781"/>
      <c r="H67" s="983"/>
      <c r="I67" s="873" t="s">
        <v>925</v>
      </c>
      <c r="J67" s="869"/>
      <c r="K67" s="869"/>
      <c r="L67" s="869"/>
      <c r="M67" s="870"/>
      <c r="N67" s="190"/>
      <c r="O67" s="190"/>
      <c r="P67" s="191"/>
    </row>
    <row r="68" spans="1:16" ht="17.100000000000001" customHeight="1" x14ac:dyDescent="0.25">
      <c r="A68" s="292"/>
      <c r="B68" s="979" t="s">
        <v>926</v>
      </c>
      <c r="C68" s="980"/>
      <c r="D68" s="980"/>
      <c r="E68" s="981"/>
      <c r="F68" s="982"/>
      <c r="G68" s="781"/>
      <c r="H68" s="983"/>
      <c r="I68" s="979" t="s">
        <v>926</v>
      </c>
      <c r="J68" s="980"/>
      <c r="K68" s="980"/>
      <c r="L68" s="980"/>
      <c r="M68" s="981"/>
      <c r="N68" s="190"/>
      <c r="O68" s="190"/>
      <c r="P68" s="191"/>
    </row>
    <row r="69" spans="1:16" ht="17.100000000000001" customHeight="1" x14ac:dyDescent="0.25">
      <c r="A69" s="292"/>
      <c r="B69" s="974" t="s">
        <v>927</v>
      </c>
      <c r="C69" s="975"/>
      <c r="D69" s="976"/>
      <c r="E69" s="977"/>
      <c r="F69" s="982"/>
      <c r="G69" s="781"/>
      <c r="H69" s="983"/>
      <c r="I69" s="974" t="s">
        <v>927</v>
      </c>
      <c r="J69" s="978"/>
      <c r="K69" s="975"/>
      <c r="L69" s="976"/>
      <c r="M69" s="977"/>
      <c r="N69" s="190"/>
      <c r="O69" s="190"/>
      <c r="P69" s="191"/>
    </row>
    <row r="70" spans="1:16" ht="17.100000000000001" customHeight="1" x14ac:dyDescent="0.25">
      <c r="A70" s="292"/>
      <c r="B70" s="974" t="s">
        <v>928</v>
      </c>
      <c r="C70" s="975"/>
      <c r="D70" s="976"/>
      <c r="E70" s="977"/>
      <c r="F70" s="982"/>
      <c r="G70" s="781"/>
      <c r="H70" s="983"/>
      <c r="I70" s="974" t="s">
        <v>928</v>
      </c>
      <c r="J70" s="978"/>
      <c r="K70" s="975"/>
      <c r="L70" s="976"/>
      <c r="M70" s="977"/>
      <c r="N70" s="190"/>
      <c r="O70" s="190"/>
      <c r="P70" s="191"/>
    </row>
    <row r="71" spans="1:16" ht="17.100000000000001" customHeight="1" x14ac:dyDescent="0.25">
      <c r="A71" s="292"/>
      <c r="B71" s="974" t="s">
        <v>929</v>
      </c>
      <c r="C71" s="975"/>
      <c r="D71" s="976"/>
      <c r="E71" s="977"/>
      <c r="F71" s="982"/>
      <c r="G71" s="781"/>
      <c r="H71" s="983"/>
      <c r="I71" s="974" t="s">
        <v>929</v>
      </c>
      <c r="J71" s="978"/>
      <c r="K71" s="975"/>
      <c r="L71" s="976"/>
      <c r="M71" s="977"/>
      <c r="N71" s="190"/>
      <c r="O71" s="190"/>
      <c r="P71" s="191"/>
    </row>
    <row r="72" spans="1:16" ht="17.100000000000001" customHeight="1" x14ac:dyDescent="0.25">
      <c r="A72" s="292"/>
      <c r="B72" s="974" t="s">
        <v>930</v>
      </c>
      <c r="C72" s="975"/>
      <c r="D72" s="976">
        <v>0</v>
      </c>
      <c r="E72" s="977"/>
      <c r="F72" s="982"/>
      <c r="G72" s="781"/>
      <c r="H72" s="983"/>
      <c r="I72" s="974" t="s">
        <v>930</v>
      </c>
      <c r="J72" s="978"/>
      <c r="K72" s="975"/>
      <c r="L72" s="976">
        <v>0</v>
      </c>
      <c r="M72" s="977"/>
      <c r="N72" s="190"/>
      <c r="O72" s="190"/>
      <c r="P72" s="191"/>
    </row>
    <row r="73" spans="1:16" ht="17.100000000000001" customHeight="1" x14ac:dyDescent="0.25">
      <c r="A73" s="292"/>
      <c r="B73" s="979" t="s">
        <v>931</v>
      </c>
      <c r="C73" s="980"/>
      <c r="D73" s="980"/>
      <c r="E73" s="981"/>
      <c r="F73" s="982"/>
      <c r="G73" s="781"/>
      <c r="H73" s="983"/>
      <c r="I73" s="979" t="s">
        <v>931</v>
      </c>
      <c r="J73" s="980"/>
      <c r="K73" s="980"/>
      <c r="L73" s="980"/>
      <c r="M73" s="981"/>
      <c r="N73" s="190"/>
      <c r="O73" s="190"/>
      <c r="P73" s="191"/>
    </row>
    <row r="74" spans="1:16" ht="17.100000000000001" customHeight="1" x14ac:dyDescent="0.25">
      <c r="A74" s="292"/>
      <c r="B74" s="974" t="s">
        <v>932</v>
      </c>
      <c r="C74" s="975"/>
      <c r="D74" s="976"/>
      <c r="E74" s="977"/>
      <c r="F74" s="982"/>
      <c r="G74" s="781"/>
      <c r="H74" s="983"/>
      <c r="I74" s="974" t="s">
        <v>932</v>
      </c>
      <c r="J74" s="978"/>
      <c r="K74" s="975"/>
      <c r="L74" s="976"/>
      <c r="M74" s="977"/>
      <c r="N74" s="190"/>
      <c r="O74" s="190"/>
      <c r="P74" s="191"/>
    </row>
    <row r="75" spans="1:16" ht="17.100000000000001" customHeight="1" x14ac:dyDescent="0.25">
      <c r="A75" s="292"/>
      <c r="B75" s="974" t="s">
        <v>933</v>
      </c>
      <c r="C75" s="975"/>
      <c r="D75" s="976"/>
      <c r="E75" s="977"/>
      <c r="F75" s="982"/>
      <c r="G75" s="781"/>
      <c r="H75" s="983"/>
      <c r="I75" s="974" t="s">
        <v>933</v>
      </c>
      <c r="J75" s="978"/>
      <c r="K75" s="975"/>
      <c r="L75" s="976"/>
      <c r="M75" s="977"/>
      <c r="N75" s="190"/>
      <c r="O75" s="190"/>
      <c r="P75" s="191"/>
    </row>
    <row r="76" spans="1:16" ht="17.100000000000001" customHeight="1" x14ac:dyDescent="0.25">
      <c r="A76" s="292"/>
      <c r="B76" s="974" t="s">
        <v>934</v>
      </c>
      <c r="C76" s="975"/>
      <c r="D76" s="976"/>
      <c r="E76" s="977"/>
      <c r="F76" s="982"/>
      <c r="G76" s="781"/>
      <c r="H76" s="983"/>
      <c r="I76" s="974" t="s">
        <v>934</v>
      </c>
      <c r="J76" s="978"/>
      <c r="K76" s="975"/>
      <c r="L76" s="976"/>
      <c r="M76" s="977"/>
      <c r="N76" s="190"/>
      <c r="O76" s="190"/>
      <c r="P76" s="191"/>
    </row>
    <row r="77" spans="1:16" ht="17.100000000000001" customHeight="1" x14ac:dyDescent="0.25">
      <c r="A77" s="292"/>
      <c r="B77" s="974" t="s">
        <v>935</v>
      </c>
      <c r="C77" s="975"/>
      <c r="D77" s="976"/>
      <c r="E77" s="977"/>
      <c r="F77" s="982"/>
      <c r="G77" s="781"/>
      <c r="H77" s="983"/>
      <c r="I77" s="974" t="s">
        <v>935</v>
      </c>
      <c r="J77" s="978"/>
      <c r="K77" s="975"/>
      <c r="L77" s="976"/>
      <c r="M77" s="977"/>
      <c r="N77" s="190"/>
      <c r="O77" s="190"/>
      <c r="P77" s="191"/>
    </row>
    <row r="78" spans="1:16" ht="17.100000000000001" customHeight="1" x14ac:dyDescent="0.25">
      <c r="A78" s="292"/>
      <c r="B78" s="974" t="s">
        <v>936</v>
      </c>
      <c r="C78" s="975"/>
      <c r="D78" s="976">
        <v>0</v>
      </c>
      <c r="E78" s="977"/>
      <c r="F78" s="982"/>
      <c r="G78" s="781"/>
      <c r="H78" s="983"/>
      <c r="I78" s="974" t="s">
        <v>936</v>
      </c>
      <c r="J78" s="978"/>
      <c r="K78" s="975"/>
      <c r="L78" s="976">
        <v>0</v>
      </c>
      <c r="M78" s="977"/>
      <c r="N78" s="190"/>
      <c r="O78" s="190"/>
      <c r="P78" s="191"/>
    </row>
    <row r="79" spans="1:16" ht="5.0999999999999996" customHeight="1" x14ac:dyDescent="0.25">
      <c r="A79" s="529"/>
      <c r="B79" s="530"/>
      <c r="C79" s="530"/>
      <c r="D79" s="530"/>
      <c r="E79" s="530"/>
      <c r="F79" s="530"/>
      <c r="G79" s="530"/>
      <c r="H79" s="530"/>
      <c r="I79" s="530"/>
      <c r="J79" s="530"/>
      <c r="K79" s="530"/>
      <c r="L79" s="530"/>
      <c r="M79" s="530"/>
      <c r="N79" s="530"/>
      <c r="O79" s="530"/>
      <c r="P79" s="571"/>
    </row>
    <row r="80" spans="1:16" ht="17.100000000000001" customHeight="1" x14ac:dyDescent="0.25">
      <c r="A80" s="565" t="s">
        <v>937</v>
      </c>
      <c r="B80" s="572"/>
      <c r="C80" s="572"/>
      <c r="D80" s="572"/>
      <c r="E80" s="572"/>
      <c r="F80" s="572"/>
      <c r="G80" s="572"/>
      <c r="H80" s="572"/>
      <c r="I80" s="973"/>
      <c r="J80" s="973"/>
      <c r="K80" s="293"/>
      <c r="L80" s="293"/>
      <c r="M80" s="293"/>
      <c r="N80" s="293"/>
      <c r="O80" s="293"/>
      <c r="P80" s="10"/>
    </row>
    <row r="81" spans="1:16" ht="5.0999999999999996" customHeight="1" x14ac:dyDescent="0.25">
      <c r="A81" s="529"/>
      <c r="B81" s="530"/>
      <c r="C81" s="530"/>
      <c r="D81" s="530"/>
      <c r="E81" s="530"/>
      <c r="F81" s="530"/>
      <c r="G81" s="530"/>
      <c r="H81" s="530"/>
      <c r="I81" s="530"/>
      <c r="J81" s="530"/>
      <c r="K81" s="530"/>
      <c r="L81" s="530"/>
      <c r="M81" s="530"/>
      <c r="N81" s="530"/>
      <c r="O81" s="530"/>
      <c r="P81" s="571"/>
    </row>
    <row r="82" spans="1:16" ht="17.100000000000001" customHeight="1" x14ac:dyDescent="0.25">
      <c r="A82" s="565" t="s">
        <v>938</v>
      </c>
      <c r="B82" s="572"/>
      <c r="C82" s="572"/>
      <c r="D82" s="566"/>
      <c r="E82" s="569"/>
      <c r="F82" s="569"/>
      <c r="G82" s="850" t="s">
        <v>227</v>
      </c>
      <c r="H82" s="530"/>
      <c r="I82" s="530"/>
      <c r="J82" s="530"/>
      <c r="K82" s="608"/>
      <c r="L82" s="608"/>
      <c r="M82" s="850"/>
      <c r="N82" s="530"/>
      <c r="O82" s="530"/>
      <c r="P82" s="571"/>
    </row>
    <row r="83" spans="1:16" ht="5.0999999999999996" customHeight="1" x14ac:dyDescent="0.25">
      <c r="A83" s="529"/>
      <c r="B83" s="530"/>
      <c r="C83" s="530"/>
      <c r="D83" s="530"/>
      <c r="E83" s="530"/>
      <c r="F83" s="530"/>
      <c r="G83" s="530"/>
      <c r="H83" s="530"/>
      <c r="I83" s="530"/>
      <c r="J83" s="530"/>
      <c r="K83" s="530"/>
      <c r="L83" s="530"/>
      <c r="M83" s="530"/>
      <c r="N83" s="530"/>
      <c r="O83" s="530"/>
      <c r="P83" s="571"/>
    </row>
    <row r="84" spans="1:16" ht="17.100000000000001" customHeight="1" x14ac:dyDescent="0.25">
      <c r="A84" s="565" t="s">
        <v>877</v>
      </c>
      <c r="B84" s="572"/>
      <c r="C84" s="572"/>
      <c r="D84" s="572"/>
      <c r="E84" s="569"/>
      <c r="F84" s="569"/>
      <c r="G84" s="850"/>
      <c r="H84" s="530"/>
      <c r="I84" s="530" t="s">
        <v>105</v>
      </c>
      <c r="J84" s="530"/>
      <c r="K84" s="608"/>
      <c r="L84" s="608"/>
      <c r="M84" s="850"/>
      <c r="N84" s="530"/>
      <c r="O84" s="530"/>
      <c r="P84" s="571"/>
    </row>
    <row r="85" spans="1:16" ht="5.0999999999999996" customHeight="1" x14ac:dyDescent="0.25">
      <c r="A85" s="529"/>
      <c r="B85" s="530"/>
      <c r="C85" s="530"/>
      <c r="D85" s="530"/>
      <c r="E85" s="530"/>
      <c r="F85" s="530"/>
      <c r="G85" s="530"/>
      <c r="H85" s="530"/>
      <c r="I85" s="530"/>
      <c r="J85" s="530"/>
      <c r="K85" s="530"/>
      <c r="L85" s="530"/>
      <c r="M85" s="530"/>
      <c r="N85" s="530"/>
      <c r="O85" s="530"/>
      <c r="P85" s="571"/>
    </row>
    <row r="86" spans="1:16" ht="21.95" customHeight="1" x14ac:dyDescent="0.25">
      <c r="A86" s="956" t="s">
        <v>939</v>
      </c>
      <c r="B86" s="885"/>
      <c r="C86" s="885"/>
      <c r="D86" s="885"/>
      <c r="E86" s="885"/>
      <c r="F86" s="885"/>
      <c r="G86" s="885"/>
      <c r="H86" s="885"/>
      <c r="I86" s="885"/>
      <c r="J86" s="885"/>
      <c r="K86" s="885"/>
      <c r="L86" s="885"/>
      <c r="M86" s="885"/>
      <c r="N86" s="885"/>
      <c r="O86" s="885"/>
      <c r="P86" s="957"/>
    </row>
    <row r="87" spans="1:16" ht="14.25" customHeight="1" x14ac:dyDescent="0.25">
      <c r="A87" s="966" t="s">
        <v>940</v>
      </c>
      <c r="B87" s="967"/>
      <c r="C87" s="967"/>
      <c r="D87" s="967"/>
      <c r="E87" s="967"/>
      <c r="F87" s="967"/>
      <c r="G87" s="967"/>
      <c r="H87" s="967"/>
      <c r="I87" s="967"/>
      <c r="J87" s="967"/>
      <c r="K87" s="967"/>
      <c r="L87" s="967"/>
      <c r="M87" s="967"/>
      <c r="N87" s="967"/>
      <c r="O87" s="967"/>
      <c r="P87" s="967"/>
    </row>
    <row r="88" spans="1:16" ht="21.95" customHeight="1" x14ac:dyDescent="0.25">
      <c r="A88" s="971" t="s">
        <v>905</v>
      </c>
      <c r="B88" s="972"/>
      <c r="C88" s="542" t="s">
        <v>27</v>
      </c>
      <c r="D88" s="542"/>
      <c r="E88" s="542"/>
      <c r="F88" s="542"/>
      <c r="G88" s="542"/>
      <c r="H88" s="542"/>
      <c r="I88" s="542" t="s">
        <v>28</v>
      </c>
      <c r="J88" s="542"/>
      <c r="K88" s="542"/>
      <c r="L88" s="542"/>
      <c r="M88" s="542" t="s">
        <v>29</v>
      </c>
      <c r="N88" s="542"/>
      <c r="O88" s="952"/>
      <c r="P88" s="543"/>
    </row>
    <row r="89" spans="1:16" ht="21.95" customHeight="1" x14ac:dyDescent="0.25">
      <c r="A89" s="584"/>
      <c r="B89" s="586"/>
      <c r="C89" s="542" t="s">
        <v>906</v>
      </c>
      <c r="D89" s="542"/>
      <c r="E89" s="542"/>
      <c r="F89" s="542" t="s">
        <v>907</v>
      </c>
      <c r="G89" s="542"/>
      <c r="H89" s="542"/>
      <c r="I89" s="542"/>
      <c r="J89" s="542"/>
      <c r="K89" s="542"/>
      <c r="L89" s="542"/>
      <c r="M89" s="542"/>
      <c r="N89" s="542"/>
      <c r="O89" s="952"/>
      <c r="P89" s="543"/>
    </row>
    <row r="90" spans="1:16" ht="17.100000000000001" customHeight="1" x14ac:dyDescent="0.25">
      <c r="A90" s="968" t="s">
        <v>912</v>
      </c>
      <c r="B90" s="969"/>
      <c r="C90" s="569"/>
      <c r="D90" s="569"/>
      <c r="E90" s="569"/>
      <c r="F90" s="569"/>
      <c r="G90" s="569"/>
      <c r="H90" s="569"/>
      <c r="I90" s="569"/>
      <c r="J90" s="569"/>
      <c r="K90" s="569"/>
      <c r="L90" s="569"/>
      <c r="M90" s="569"/>
      <c r="N90" s="569"/>
      <c r="O90" s="577"/>
      <c r="P90" s="570"/>
    </row>
    <row r="91" spans="1:16" ht="17.100000000000001" customHeight="1" x14ac:dyDescent="0.25">
      <c r="A91" s="966" t="s">
        <v>913</v>
      </c>
      <c r="B91" s="970"/>
      <c r="C91" s="569"/>
      <c r="D91" s="569"/>
      <c r="E91" s="569"/>
      <c r="F91" s="569"/>
      <c r="G91" s="569"/>
      <c r="H91" s="569"/>
      <c r="I91" s="569"/>
      <c r="J91" s="569"/>
      <c r="K91" s="569"/>
      <c r="L91" s="569"/>
      <c r="M91" s="569"/>
      <c r="N91" s="569"/>
      <c r="O91" s="577"/>
      <c r="P91" s="570"/>
    </row>
    <row r="92" spans="1:16" ht="17.100000000000001" customHeight="1" x14ac:dyDescent="0.25">
      <c r="A92" s="966" t="s">
        <v>914</v>
      </c>
      <c r="B92" s="970"/>
      <c r="C92" s="569"/>
      <c r="D92" s="569"/>
      <c r="E92" s="569"/>
      <c r="F92" s="569"/>
      <c r="G92" s="569"/>
      <c r="H92" s="569"/>
      <c r="I92" s="569"/>
      <c r="J92" s="569"/>
      <c r="K92" s="569"/>
      <c r="L92" s="569"/>
      <c r="M92" s="569"/>
      <c r="N92" s="569"/>
      <c r="O92" s="577"/>
      <c r="P92" s="570"/>
    </row>
    <row r="93" spans="1:16" ht="17.100000000000001" customHeight="1" x14ac:dyDescent="0.25">
      <c r="A93" s="966" t="s">
        <v>915</v>
      </c>
      <c r="B93" s="970"/>
      <c r="C93" s="569"/>
      <c r="D93" s="569"/>
      <c r="E93" s="569"/>
      <c r="F93" s="569"/>
      <c r="G93" s="569"/>
      <c r="H93" s="569"/>
      <c r="I93" s="569"/>
      <c r="J93" s="569"/>
      <c r="K93" s="569"/>
      <c r="L93" s="569"/>
      <c r="M93" s="569"/>
      <c r="N93" s="569"/>
      <c r="O93" s="577"/>
      <c r="P93" s="570"/>
    </row>
    <row r="94" spans="1:16" ht="17.100000000000001" customHeight="1" x14ac:dyDescent="0.25">
      <c r="A94" s="966" t="s">
        <v>916</v>
      </c>
      <c r="B94" s="970"/>
      <c r="C94" s="569"/>
      <c r="D94" s="569"/>
      <c r="E94" s="569"/>
      <c r="F94" s="569"/>
      <c r="G94" s="569"/>
      <c r="H94" s="569"/>
      <c r="I94" s="569"/>
      <c r="J94" s="569"/>
      <c r="K94" s="569"/>
      <c r="L94" s="569"/>
      <c r="M94" s="569"/>
      <c r="N94" s="569"/>
      <c r="O94" s="577"/>
      <c r="P94" s="570"/>
    </row>
    <row r="95" spans="1:16" ht="17.100000000000001" customHeight="1" x14ac:dyDescent="0.25">
      <c r="A95" s="966" t="s">
        <v>917</v>
      </c>
      <c r="B95" s="970"/>
      <c r="C95" s="569"/>
      <c r="D95" s="569"/>
      <c r="E95" s="569"/>
      <c r="F95" s="569"/>
      <c r="G95" s="569"/>
      <c r="H95" s="569"/>
      <c r="I95" s="569"/>
      <c r="J95" s="569"/>
      <c r="K95" s="569"/>
      <c r="L95" s="569"/>
      <c r="M95" s="569"/>
      <c r="N95" s="569"/>
      <c r="O95" s="577"/>
      <c r="P95" s="570"/>
    </row>
    <row r="96" spans="1:16" ht="17.100000000000001" customHeight="1" x14ac:dyDescent="0.25">
      <c r="A96" s="966" t="s">
        <v>918</v>
      </c>
      <c r="B96" s="970"/>
      <c r="C96" s="569"/>
      <c r="D96" s="569"/>
      <c r="E96" s="569"/>
      <c r="F96" s="569"/>
      <c r="G96" s="569"/>
      <c r="H96" s="569"/>
      <c r="I96" s="569"/>
      <c r="J96" s="569"/>
      <c r="K96" s="569"/>
      <c r="L96" s="569"/>
      <c r="M96" s="569"/>
      <c r="N96" s="569"/>
      <c r="O96" s="577"/>
      <c r="P96" s="570"/>
    </row>
    <row r="97" spans="1:16" ht="17.100000000000001" customHeight="1" x14ac:dyDescent="0.25">
      <c r="A97" s="966" t="s">
        <v>919</v>
      </c>
      <c r="B97" s="970"/>
      <c r="C97" s="577"/>
      <c r="D97" s="578"/>
      <c r="E97" s="579"/>
      <c r="F97" s="577"/>
      <c r="G97" s="578"/>
      <c r="H97" s="579"/>
      <c r="I97" s="577"/>
      <c r="J97" s="578"/>
      <c r="K97" s="578"/>
      <c r="L97" s="579"/>
      <c r="M97" s="577"/>
      <c r="N97" s="578"/>
      <c r="O97" s="578"/>
      <c r="P97" s="609"/>
    </row>
    <row r="98" spans="1:16" ht="17.100000000000001" customHeight="1" x14ac:dyDescent="0.25">
      <c r="A98" s="968" t="s">
        <v>920</v>
      </c>
      <c r="B98" s="969"/>
      <c r="C98" s="569"/>
      <c r="D98" s="569"/>
      <c r="E98" s="569"/>
      <c r="F98" s="569"/>
      <c r="G98" s="569"/>
      <c r="H98" s="569"/>
      <c r="I98" s="569"/>
      <c r="J98" s="569"/>
      <c r="K98" s="569"/>
      <c r="L98" s="569"/>
      <c r="M98" s="569"/>
      <c r="N98" s="569"/>
      <c r="O98" s="577"/>
      <c r="P98" s="570"/>
    </row>
    <row r="99" spans="1:16" ht="17.100000000000001" customHeight="1" x14ac:dyDescent="0.25">
      <c r="A99" s="968" t="s">
        <v>921</v>
      </c>
      <c r="B99" s="969"/>
      <c r="C99" s="569"/>
      <c r="D99" s="569"/>
      <c r="E99" s="569"/>
      <c r="F99" s="569"/>
      <c r="G99" s="569"/>
      <c r="H99" s="569"/>
      <c r="I99" s="569"/>
      <c r="J99" s="569"/>
      <c r="K99" s="569"/>
      <c r="L99" s="569"/>
      <c r="M99" s="569"/>
      <c r="N99" s="569"/>
      <c r="O99" s="577"/>
      <c r="P99" s="570"/>
    </row>
    <row r="100" spans="1:16" ht="17.100000000000001" customHeight="1" x14ac:dyDescent="0.25">
      <c r="A100" s="968" t="s">
        <v>922</v>
      </c>
      <c r="B100" s="969"/>
      <c r="C100" s="569"/>
      <c r="D100" s="569"/>
      <c r="E100" s="569"/>
      <c r="F100" s="569"/>
      <c r="G100" s="569"/>
      <c r="H100" s="569"/>
      <c r="I100" s="569"/>
      <c r="J100" s="569"/>
      <c r="K100" s="569"/>
      <c r="L100" s="569"/>
      <c r="M100" s="569"/>
      <c r="N100" s="569"/>
      <c r="O100" s="577"/>
      <c r="P100" s="570"/>
    </row>
    <row r="101" spans="1:16" ht="17.100000000000001" customHeight="1" x14ac:dyDescent="0.25">
      <c r="A101" s="968" t="s">
        <v>250</v>
      </c>
      <c r="B101" s="969"/>
      <c r="C101" s="533">
        <f>SUM(C91:E100)</f>
        <v>0</v>
      </c>
      <c r="D101" s="533"/>
      <c r="E101" s="533"/>
      <c r="F101" s="533">
        <f>SUM(F91:H100)</f>
        <v>0</v>
      </c>
      <c r="G101" s="533"/>
      <c r="H101" s="533"/>
      <c r="I101" s="533">
        <f>SUM(I91:L100)</f>
        <v>0</v>
      </c>
      <c r="J101" s="533"/>
      <c r="K101" s="533"/>
      <c r="L101" s="533"/>
      <c r="M101" s="533">
        <f>SUM(M91:P100)</f>
        <v>0</v>
      </c>
      <c r="N101" s="533"/>
      <c r="O101" s="595"/>
      <c r="P101" s="592"/>
    </row>
    <row r="102" spans="1:16" ht="5.0999999999999996" customHeight="1" x14ac:dyDescent="0.25">
      <c r="A102" s="538"/>
      <c r="B102" s="531"/>
      <c r="C102" s="531"/>
      <c r="D102" s="531"/>
      <c r="E102" s="531"/>
      <c r="F102" s="531"/>
      <c r="G102" s="531"/>
      <c r="H102" s="531"/>
      <c r="I102" s="531"/>
      <c r="J102" s="531"/>
      <c r="K102" s="531"/>
      <c r="L102" s="531"/>
      <c r="M102" s="531"/>
      <c r="N102" s="531"/>
      <c r="O102" s="531"/>
      <c r="P102" s="532"/>
    </row>
    <row r="103" spans="1:16" ht="17.100000000000001" customHeight="1" x14ac:dyDescent="0.25">
      <c r="A103" s="565" t="s">
        <v>941</v>
      </c>
      <c r="B103" s="572"/>
      <c r="C103" s="572"/>
      <c r="D103" s="572"/>
      <c r="E103" s="286">
        <f>C101+F101</f>
        <v>0</v>
      </c>
      <c r="F103" s="850"/>
      <c r="G103" s="530"/>
      <c r="H103" s="572" t="s">
        <v>942</v>
      </c>
      <c r="I103" s="572"/>
      <c r="J103" s="572"/>
      <c r="K103" s="572"/>
      <c r="L103" s="327"/>
      <c r="M103" s="850"/>
      <c r="N103" s="530"/>
      <c r="O103" s="530"/>
      <c r="P103" s="571"/>
    </row>
    <row r="104" spans="1:16" ht="5.0999999999999996" customHeight="1" x14ac:dyDescent="0.25">
      <c r="A104" s="529"/>
      <c r="B104" s="530"/>
      <c r="C104" s="530"/>
      <c r="D104" s="530"/>
      <c r="E104" s="530"/>
      <c r="F104" s="530"/>
      <c r="G104" s="530"/>
      <c r="H104" s="530"/>
      <c r="I104" s="530"/>
      <c r="J104" s="530"/>
      <c r="K104" s="530"/>
      <c r="L104" s="530"/>
      <c r="M104" s="530"/>
      <c r="N104" s="530"/>
      <c r="O104" s="530"/>
      <c r="P104" s="571"/>
    </row>
    <row r="105" spans="1:16" ht="17.100000000000001" customHeight="1" x14ac:dyDescent="0.25">
      <c r="A105" s="565" t="s">
        <v>943</v>
      </c>
      <c r="B105" s="572"/>
      <c r="C105" s="572"/>
      <c r="D105" s="572"/>
      <c r="E105" s="286">
        <f>I101</f>
        <v>0</v>
      </c>
      <c r="F105" s="293"/>
      <c r="G105" s="293"/>
      <c r="H105" s="572" t="s">
        <v>944</v>
      </c>
      <c r="I105" s="572"/>
      <c r="J105" s="572"/>
      <c r="K105" s="293"/>
      <c r="L105" s="282">
        <f>+M101</f>
        <v>0</v>
      </c>
      <c r="M105" s="284"/>
      <c r="N105" s="284"/>
      <c r="O105" s="284"/>
      <c r="P105" s="291"/>
    </row>
    <row r="106" spans="1:16" ht="5.0999999999999996" customHeight="1" x14ac:dyDescent="0.25">
      <c r="A106" s="529"/>
      <c r="B106" s="530"/>
      <c r="C106" s="530"/>
      <c r="D106" s="530"/>
      <c r="E106" s="530"/>
      <c r="F106" s="530"/>
      <c r="G106" s="530"/>
      <c r="H106" s="530"/>
      <c r="I106" s="530"/>
      <c r="J106" s="530"/>
      <c r="K106" s="530"/>
      <c r="L106" s="530"/>
      <c r="M106" s="530"/>
      <c r="N106" s="530"/>
      <c r="O106" s="530"/>
      <c r="P106" s="571"/>
    </row>
    <row r="107" spans="1:16" ht="17.100000000000001" customHeight="1" x14ac:dyDescent="0.25">
      <c r="A107" s="624" t="s">
        <v>945</v>
      </c>
      <c r="B107" s="625"/>
      <c r="C107" s="625"/>
      <c r="D107" s="625"/>
      <c r="E107" s="958"/>
      <c r="F107" s="958"/>
      <c r="G107" s="958"/>
      <c r="H107" s="958"/>
      <c r="I107" s="530"/>
      <c r="J107" s="530"/>
      <c r="K107" s="530"/>
      <c r="L107" s="530"/>
      <c r="M107" s="530"/>
      <c r="N107" s="530"/>
      <c r="O107" s="530"/>
      <c r="P107" s="571"/>
    </row>
    <row r="108" spans="1:16" ht="5.0999999999999996" customHeight="1" x14ac:dyDescent="0.25">
      <c r="A108" s="529"/>
      <c r="B108" s="530"/>
      <c r="C108" s="530"/>
      <c r="D108" s="530"/>
      <c r="E108" s="531"/>
      <c r="F108" s="531"/>
      <c r="G108" s="531"/>
      <c r="H108" s="531"/>
      <c r="I108" s="530"/>
      <c r="J108" s="530"/>
      <c r="K108" s="530"/>
      <c r="L108" s="530"/>
      <c r="M108" s="530"/>
      <c r="N108" s="530"/>
      <c r="O108" s="530"/>
      <c r="P108" s="571"/>
    </row>
    <row r="109" spans="1:16" ht="17.25" customHeight="1" x14ac:dyDescent="0.25">
      <c r="A109" s="565" t="s">
        <v>946</v>
      </c>
      <c r="B109" s="572"/>
      <c r="C109" s="572"/>
      <c r="D109" s="572"/>
      <c r="E109" s="188"/>
      <c r="F109" s="293"/>
      <c r="G109" s="530" t="s">
        <v>947</v>
      </c>
      <c r="H109" s="530"/>
      <c r="I109" s="795"/>
      <c r="J109" s="569"/>
      <c r="K109" s="569"/>
      <c r="L109" s="569"/>
      <c r="M109" s="569"/>
      <c r="N109" s="17"/>
      <c r="O109" s="17"/>
      <c r="P109" s="17"/>
    </row>
    <row r="110" spans="1:16" ht="5.0999999999999996" customHeight="1" x14ac:dyDescent="0.25">
      <c r="A110" s="529"/>
      <c r="B110" s="530"/>
      <c r="C110" s="530"/>
      <c r="D110" s="530"/>
      <c r="E110" s="531"/>
      <c r="F110" s="530"/>
      <c r="G110" s="530"/>
      <c r="H110" s="530"/>
      <c r="I110" s="530"/>
      <c r="J110" s="531"/>
      <c r="K110" s="531"/>
      <c r="L110" s="531"/>
      <c r="M110" s="531"/>
      <c r="N110" s="530"/>
      <c r="O110" s="530"/>
      <c r="P110" s="571"/>
    </row>
    <row r="111" spans="1:16" ht="21.95" customHeight="1" x14ac:dyDescent="0.25">
      <c r="A111" s="868" t="s">
        <v>948</v>
      </c>
      <c r="B111" s="869"/>
      <c r="C111" s="869"/>
      <c r="D111" s="869"/>
      <c r="E111" s="869"/>
      <c r="F111" s="869"/>
      <c r="G111" s="869"/>
      <c r="H111" s="869"/>
      <c r="I111" s="869"/>
      <c r="J111" s="869"/>
      <c r="K111" s="869"/>
      <c r="L111" s="869"/>
      <c r="M111" s="869"/>
      <c r="N111" s="869"/>
      <c r="O111" s="869"/>
      <c r="P111" s="874"/>
    </row>
    <row r="112" spans="1:16" ht="19.5" customHeight="1" x14ac:dyDescent="0.25">
      <c r="A112" s="966" t="s">
        <v>949</v>
      </c>
      <c r="B112" s="967"/>
      <c r="C112" s="967"/>
      <c r="D112" s="967"/>
      <c r="E112" s="967"/>
      <c r="F112" s="967"/>
      <c r="G112" s="967"/>
      <c r="H112" s="967"/>
      <c r="I112" s="967"/>
      <c r="J112" s="967"/>
      <c r="K112" s="967"/>
      <c r="L112" s="967"/>
      <c r="M112" s="967"/>
      <c r="N112" s="967"/>
      <c r="O112" s="967"/>
      <c r="P112" s="967"/>
    </row>
    <row r="113" spans="1:16" ht="21.95" customHeight="1" x14ac:dyDescent="0.25">
      <c r="A113" s="288" t="s">
        <v>950</v>
      </c>
      <c r="B113" s="542" t="s">
        <v>951</v>
      </c>
      <c r="C113" s="542"/>
      <c r="D113" s="542"/>
      <c r="E113" s="542"/>
      <c r="F113" s="542"/>
      <c r="G113" s="542"/>
      <c r="H113" s="542"/>
      <c r="I113" s="542" t="s">
        <v>952</v>
      </c>
      <c r="J113" s="542"/>
      <c r="K113" s="542"/>
      <c r="L113" s="542"/>
      <c r="M113" s="542"/>
      <c r="N113" s="542"/>
      <c r="O113" s="952"/>
      <c r="P113" s="543"/>
    </row>
    <row r="114" spans="1:16" ht="21.95" customHeight="1" x14ac:dyDescent="0.25">
      <c r="A114" s="288" t="s">
        <v>953</v>
      </c>
      <c r="B114" s="542" t="s">
        <v>954</v>
      </c>
      <c r="C114" s="542"/>
      <c r="D114" s="542" t="s">
        <v>955</v>
      </c>
      <c r="E114" s="542"/>
      <c r="F114" s="542"/>
      <c r="G114" s="542" t="s">
        <v>956</v>
      </c>
      <c r="H114" s="542"/>
      <c r="I114" s="542" t="s">
        <v>954</v>
      </c>
      <c r="J114" s="542"/>
      <c r="K114" s="542"/>
      <c r="L114" s="542" t="s">
        <v>955</v>
      </c>
      <c r="M114" s="542"/>
      <c r="N114" s="542" t="s">
        <v>956</v>
      </c>
      <c r="O114" s="952"/>
      <c r="P114" s="543"/>
    </row>
    <row r="115" spans="1:16" ht="17.100000000000001" customHeight="1" x14ac:dyDescent="0.25">
      <c r="A115" s="281" t="s">
        <v>957</v>
      </c>
      <c r="B115" s="965"/>
      <c r="C115" s="965"/>
      <c r="D115" s="965"/>
      <c r="E115" s="965"/>
      <c r="F115" s="965"/>
      <c r="G115" s="953" t="e">
        <f>D115/B115</f>
        <v>#DIV/0!</v>
      </c>
      <c r="H115" s="953"/>
      <c r="I115" s="964"/>
      <c r="J115" s="964"/>
      <c r="K115" s="964"/>
      <c r="L115" s="964"/>
      <c r="M115" s="964"/>
      <c r="N115" s="953" t="e">
        <f>L115/I115</f>
        <v>#DIV/0!</v>
      </c>
      <c r="O115" s="961"/>
      <c r="P115" s="962"/>
    </row>
    <row r="116" spans="1:16" ht="17.100000000000001" customHeight="1" x14ac:dyDescent="0.25">
      <c r="A116" s="281" t="s">
        <v>958</v>
      </c>
      <c r="B116" s="963"/>
      <c r="C116" s="963"/>
      <c r="D116" s="963"/>
      <c r="E116" s="963"/>
      <c r="F116" s="963"/>
      <c r="G116" s="933" t="e">
        <f t="shared" ref="G116:G127" si="0">D116/B116</f>
        <v>#DIV/0!</v>
      </c>
      <c r="H116" s="933"/>
      <c r="I116" s="964"/>
      <c r="J116" s="964"/>
      <c r="K116" s="964"/>
      <c r="L116" s="964"/>
      <c r="M116" s="964"/>
      <c r="N116" s="953" t="e">
        <f t="shared" ref="N116:N127" si="1">L116/I116</f>
        <v>#DIV/0!</v>
      </c>
      <c r="O116" s="961"/>
      <c r="P116" s="962"/>
    </row>
    <row r="117" spans="1:16" ht="17.100000000000001" customHeight="1" x14ac:dyDescent="0.25">
      <c r="A117" s="281" t="s">
        <v>959</v>
      </c>
      <c r="B117" s="963"/>
      <c r="C117" s="963"/>
      <c r="D117" s="963"/>
      <c r="E117" s="963"/>
      <c r="F117" s="963"/>
      <c r="G117" s="933" t="e">
        <f t="shared" si="0"/>
        <v>#DIV/0!</v>
      </c>
      <c r="H117" s="933"/>
      <c r="I117" s="964"/>
      <c r="J117" s="964"/>
      <c r="K117" s="964"/>
      <c r="L117" s="964"/>
      <c r="M117" s="964"/>
      <c r="N117" s="953" t="e">
        <f t="shared" si="1"/>
        <v>#DIV/0!</v>
      </c>
      <c r="O117" s="961"/>
      <c r="P117" s="962"/>
    </row>
    <row r="118" spans="1:16" ht="17.100000000000001" customHeight="1" x14ac:dyDescent="0.25">
      <c r="A118" s="281" t="s">
        <v>960</v>
      </c>
      <c r="B118" s="963"/>
      <c r="C118" s="963"/>
      <c r="D118" s="963"/>
      <c r="E118" s="963"/>
      <c r="F118" s="963"/>
      <c r="G118" s="933" t="e">
        <f t="shared" si="0"/>
        <v>#DIV/0!</v>
      </c>
      <c r="H118" s="933"/>
      <c r="I118" s="964"/>
      <c r="J118" s="964"/>
      <c r="K118" s="964"/>
      <c r="L118" s="964"/>
      <c r="M118" s="964"/>
      <c r="N118" s="953" t="e">
        <f t="shared" si="1"/>
        <v>#DIV/0!</v>
      </c>
      <c r="O118" s="961"/>
      <c r="P118" s="962"/>
    </row>
    <row r="119" spans="1:16" ht="17.100000000000001" customHeight="1" x14ac:dyDescent="0.25">
      <c r="A119" s="281" t="s">
        <v>961</v>
      </c>
      <c r="B119" s="963"/>
      <c r="C119" s="963"/>
      <c r="D119" s="963"/>
      <c r="E119" s="963"/>
      <c r="F119" s="963"/>
      <c r="G119" s="933" t="e">
        <f t="shared" si="0"/>
        <v>#DIV/0!</v>
      </c>
      <c r="H119" s="933"/>
      <c r="I119" s="964"/>
      <c r="J119" s="964"/>
      <c r="K119" s="964"/>
      <c r="L119" s="964"/>
      <c r="M119" s="964"/>
      <c r="N119" s="953" t="e">
        <f t="shared" si="1"/>
        <v>#DIV/0!</v>
      </c>
      <c r="O119" s="961"/>
      <c r="P119" s="962"/>
    </row>
    <row r="120" spans="1:16" ht="17.100000000000001" customHeight="1" x14ac:dyDescent="0.25">
      <c r="A120" s="281" t="s">
        <v>962</v>
      </c>
      <c r="B120" s="963"/>
      <c r="C120" s="963"/>
      <c r="D120" s="963"/>
      <c r="E120" s="963"/>
      <c r="F120" s="963"/>
      <c r="G120" s="933" t="e">
        <f t="shared" si="0"/>
        <v>#DIV/0!</v>
      </c>
      <c r="H120" s="933"/>
      <c r="I120" s="964"/>
      <c r="J120" s="964"/>
      <c r="K120" s="964"/>
      <c r="L120" s="964"/>
      <c r="M120" s="964"/>
      <c r="N120" s="953" t="e">
        <f t="shared" si="1"/>
        <v>#DIV/0!</v>
      </c>
      <c r="O120" s="961"/>
      <c r="P120" s="962"/>
    </row>
    <row r="121" spans="1:16" ht="17.100000000000001" customHeight="1" x14ac:dyDescent="0.25">
      <c r="A121" s="281" t="s">
        <v>963</v>
      </c>
      <c r="B121" s="963"/>
      <c r="C121" s="963"/>
      <c r="D121" s="963"/>
      <c r="E121" s="963"/>
      <c r="F121" s="963"/>
      <c r="G121" s="933" t="e">
        <f t="shared" si="0"/>
        <v>#DIV/0!</v>
      </c>
      <c r="H121" s="933"/>
      <c r="I121" s="964"/>
      <c r="J121" s="964"/>
      <c r="K121" s="964"/>
      <c r="L121" s="964"/>
      <c r="M121" s="964"/>
      <c r="N121" s="953" t="e">
        <f t="shared" si="1"/>
        <v>#DIV/0!</v>
      </c>
      <c r="O121" s="961"/>
      <c r="P121" s="962"/>
    </row>
    <row r="122" spans="1:16" ht="17.100000000000001" customHeight="1" x14ac:dyDescent="0.25">
      <c r="A122" s="281" t="s">
        <v>964</v>
      </c>
      <c r="B122" s="963"/>
      <c r="C122" s="963"/>
      <c r="D122" s="963"/>
      <c r="E122" s="963"/>
      <c r="F122" s="963"/>
      <c r="G122" s="933" t="e">
        <f t="shared" si="0"/>
        <v>#DIV/0!</v>
      </c>
      <c r="H122" s="933"/>
      <c r="I122" s="964"/>
      <c r="J122" s="964"/>
      <c r="K122" s="964"/>
      <c r="L122" s="964"/>
      <c r="M122" s="964"/>
      <c r="N122" s="953" t="e">
        <f t="shared" si="1"/>
        <v>#DIV/0!</v>
      </c>
      <c r="O122" s="961"/>
      <c r="P122" s="962"/>
    </row>
    <row r="123" spans="1:16" ht="17.100000000000001" customHeight="1" x14ac:dyDescent="0.25">
      <c r="A123" s="281" t="s">
        <v>965</v>
      </c>
      <c r="B123" s="963"/>
      <c r="C123" s="963"/>
      <c r="D123" s="963"/>
      <c r="E123" s="963"/>
      <c r="F123" s="963"/>
      <c r="G123" s="933" t="e">
        <f t="shared" si="0"/>
        <v>#DIV/0!</v>
      </c>
      <c r="H123" s="933"/>
      <c r="I123" s="964"/>
      <c r="J123" s="964"/>
      <c r="K123" s="964"/>
      <c r="L123" s="964"/>
      <c r="M123" s="964"/>
      <c r="N123" s="953" t="e">
        <f t="shared" si="1"/>
        <v>#DIV/0!</v>
      </c>
      <c r="O123" s="961"/>
      <c r="P123" s="962"/>
    </row>
    <row r="124" spans="1:16" ht="17.100000000000001" customHeight="1" x14ac:dyDescent="0.25">
      <c r="A124" s="281" t="s">
        <v>966</v>
      </c>
      <c r="B124" s="963"/>
      <c r="C124" s="963"/>
      <c r="D124" s="963"/>
      <c r="E124" s="963"/>
      <c r="F124" s="963"/>
      <c r="G124" s="933" t="e">
        <f t="shared" si="0"/>
        <v>#DIV/0!</v>
      </c>
      <c r="H124" s="933"/>
      <c r="I124" s="964"/>
      <c r="J124" s="964"/>
      <c r="K124" s="964"/>
      <c r="L124" s="964"/>
      <c r="M124" s="964"/>
      <c r="N124" s="953" t="e">
        <f t="shared" si="1"/>
        <v>#DIV/0!</v>
      </c>
      <c r="O124" s="961"/>
      <c r="P124" s="962"/>
    </row>
    <row r="125" spans="1:16" ht="17.100000000000001" customHeight="1" x14ac:dyDescent="0.25">
      <c r="A125" s="281" t="s">
        <v>967</v>
      </c>
      <c r="B125" s="963"/>
      <c r="C125" s="963"/>
      <c r="D125" s="963"/>
      <c r="E125" s="963"/>
      <c r="F125" s="963"/>
      <c r="G125" s="933" t="e">
        <f t="shared" si="0"/>
        <v>#DIV/0!</v>
      </c>
      <c r="H125" s="933"/>
      <c r="I125" s="964"/>
      <c r="J125" s="964"/>
      <c r="K125" s="964"/>
      <c r="L125" s="964"/>
      <c r="M125" s="964"/>
      <c r="N125" s="953" t="e">
        <f t="shared" si="1"/>
        <v>#DIV/0!</v>
      </c>
      <c r="O125" s="961"/>
      <c r="P125" s="962"/>
    </row>
    <row r="126" spans="1:16" ht="17.100000000000001" customHeight="1" x14ac:dyDescent="0.25">
      <c r="A126" s="281" t="s">
        <v>968</v>
      </c>
      <c r="B126" s="963"/>
      <c r="C126" s="963"/>
      <c r="D126" s="963"/>
      <c r="E126" s="963"/>
      <c r="F126" s="963"/>
      <c r="G126" s="933" t="e">
        <f t="shared" si="0"/>
        <v>#DIV/0!</v>
      </c>
      <c r="H126" s="933"/>
      <c r="I126" s="964"/>
      <c r="J126" s="964"/>
      <c r="K126" s="964"/>
      <c r="L126" s="964"/>
      <c r="M126" s="964"/>
      <c r="N126" s="953" t="e">
        <f t="shared" si="1"/>
        <v>#DIV/0!</v>
      </c>
      <c r="O126" s="961"/>
      <c r="P126" s="962"/>
    </row>
    <row r="127" spans="1:16" ht="17.100000000000001" customHeight="1" x14ac:dyDescent="0.25">
      <c r="A127" s="328" t="s">
        <v>250</v>
      </c>
      <c r="B127" s="959">
        <f>SUM(B115:C126)</f>
        <v>0</v>
      </c>
      <c r="C127" s="959"/>
      <c r="D127" s="959">
        <f>SUM(D115:F126)</f>
        <v>0</v>
      </c>
      <c r="E127" s="959"/>
      <c r="F127" s="959"/>
      <c r="G127" s="917" t="e">
        <f t="shared" si="0"/>
        <v>#DIV/0!</v>
      </c>
      <c r="H127" s="917"/>
      <c r="I127" s="960">
        <f>SUM(I115:K126)</f>
        <v>0</v>
      </c>
      <c r="J127" s="960"/>
      <c r="K127" s="960"/>
      <c r="L127" s="960">
        <f>SUM(L115:M126)</f>
        <v>0</v>
      </c>
      <c r="M127" s="960"/>
      <c r="N127" s="953" t="e">
        <f t="shared" si="1"/>
        <v>#DIV/0!</v>
      </c>
      <c r="O127" s="961"/>
      <c r="P127" s="962"/>
    </row>
    <row r="128" spans="1:16" ht="5.0999999999999996" customHeight="1" x14ac:dyDescent="0.25">
      <c r="A128" s="538"/>
      <c r="B128" s="531"/>
      <c r="C128" s="531"/>
      <c r="D128" s="531"/>
      <c r="E128" s="531"/>
      <c r="F128" s="531"/>
      <c r="G128" s="531"/>
      <c r="H128" s="531"/>
      <c r="I128" s="531"/>
      <c r="J128" s="531"/>
      <c r="K128" s="531"/>
      <c r="L128" s="531"/>
      <c r="M128" s="531"/>
      <c r="N128" s="531"/>
      <c r="O128" s="531"/>
      <c r="P128" s="532"/>
    </row>
    <row r="129" spans="1:16" ht="17.100000000000001" customHeight="1" x14ac:dyDescent="0.25">
      <c r="A129" s="956" t="s">
        <v>969</v>
      </c>
      <c r="B129" s="885"/>
      <c r="C129" s="885"/>
      <c r="D129" s="885"/>
      <c r="E129" s="885"/>
      <c r="F129" s="885"/>
      <c r="G129" s="885"/>
      <c r="H129" s="885"/>
      <c r="I129" s="885"/>
      <c r="J129" s="885"/>
      <c r="K129" s="885"/>
      <c r="L129" s="885"/>
      <c r="M129" s="885"/>
      <c r="N129" s="885"/>
      <c r="O129" s="885"/>
      <c r="P129" s="957"/>
    </row>
    <row r="130" spans="1:16" ht="5.0999999999999996" customHeight="1" x14ac:dyDescent="0.25">
      <c r="A130" s="538"/>
      <c r="B130" s="531"/>
      <c r="C130" s="531"/>
      <c r="D130" s="531"/>
      <c r="E130" s="531"/>
      <c r="F130" s="531"/>
      <c r="G130" s="531"/>
      <c r="H130" s="531"/>
      <c r="I130" s="531"/>
      <c r="J130" s="531"/>
      <c r="K130" s="531"/>
      <c r="L130" s="531"/>
      <c r="M130" s="531"/>
      <c r="N130" s="531"/>
      <c r="O130" s="531"/>
      <c r="P130" s="532"/>
    </row>
    <row r="131" spans="1:16" ht="17.100000000000001" customHeight="1" x14ac:dyDescent="0.25">
      <c r="A131" s="529"/>
      <c r="B131" s="530"/>
      <c r="C131" s="795"/>
      <c r="D131" s="885" t="s">
        <v>970</v>
      </c>
      <c r="E131" s="885"/>
      <c r="F131" s="885"/>
      <c r="G131" s="885" t="s">
        <v>971</v>
      </c>
      <c r="H131" s="885"/>
      <c r="I131" s="885"/>
      <c r="J131" s="885"/>
      <c r="K131" s="885" t="s">
        <v>972</v>
      </c>
      <c r="L131" s="885"/>
      <c r="M131" s="850"/>
      <c r="N131" s="530"/>
      <c r="O131" s="530"/>
      <c r="P131" s="571"/>
    </row>
    <row r="132" spans="1:16" ht="17.100000000000001" customHeight="1" x14ac:dyDescent="0.25">
      <c r="A132" s="529"/>
      <c r="B132" s="530"/>
      <c r="C132" s="795"/>
      <c r="D132" s="909" t="s">
        <v>973</v>
      </c>
      <c r="E132" s="909"/>
      <c r="F132" s="909"/>
      <c r="G132" s="958"/>
      <c r="H132" s="958"/>
      <c r="I132" s="958"/>
      <c r="J132" s="958"/>
      <c r="K132" s="958"/>
      <c r="L132" s="958"/>
      <c r="M132" s="850"/>
      <c r="N132" s="530"/>
      <c r="O132" s="530"/>
      <c r="P132" s="571"/>
    </row>
    <row r="133" spans="1:16" ht="20.25" customHeight="1" x14ac:dyDescent="0.25">
      <c r="A133" s="529"/>
      <c r="B133" s="530"/>
      <c r="C133" s="795"/>
      <c r="D133" s="909" t="s">
        <v>974</v>
      </c>
      <c r="E133" s="909"/>
      <c r="F133" s="909"/>
      <c r="G133" s="958"/>
      <c r="H133" s="958"/>
      <c r="I133" s="958"/>
      <c r="J133" s="958"/>
      <c r="K133" s="958"/>
      <c r="L133" s="958"/>
      <c r="M133" s="850"/>
      <c r="N133" s="530"/>
      <c r="O133" s="530"/>
      <c r="P133" s="571"/>
    </row>
    <row r="134" spans="1:16" ht="17.100000000000001" customHeight="1" x14ac:dyDescent="0.25">
      <c r="A134" s="529"/>
      <c r="B134" s="530"/>
      <c r="C134" s="795"/>
      <c r="D134" s="533" t="s">
        <v>975</v>
      </c>
      <c r="E134" s="533"/>
      <c r="F134" s="533"/>
      <c r="G134" s="569"/>
      <c r="H134" s="569"/>
      <c r="I134" s="569"/>
      <c r="J134" s="569"/>
      <c r="K134" s="569"/>
      <c r="L134" s="569"/>
      <c r="M134" s="850"/>
      <c r="N134" s="530"/>
      <c r="O134" s="530"/>
      <c r="P134" s="571"/>
    </row>
    <row r="135" spans="1:16" ht="17.100000000000001" customHeight="1" x14ac:dyDescent="0.25">
      <c r="A135" s="529"/>
      <c r="B135" s="530"/>
      <c r="C135" s="795"/>
      <c r="D135" s="533" t="s">
        <v>976</v>
      </c>
      <c r="E135" s="533"/>
      <c r="F135" s="533"/>
      <c r="G135" s="569"/>
      <c r="H135" s="569"/>
      <c r="I135" s="569"/>
      <c r="J135" s="569"/>
      <c r="K135" s="569"/>
      <c r="L135" s="569"/>
      <c r="M135" s="850"/>
      <c r="N135" s="530"/>
      <c r="O135" s="530"/>
      <c r="P135" s="571"/>
    </row>
    <row r="136" spans="1:16" ht="17.100000000000001" customHeight="1" x14ac:dyDescent="0.25">
      <c r="A136" s="529"/>
      <c r="B136" s="530"/>
      <c r="C136" s="795"/>
      <c r="D136" s="533" t="s">
        <v>977</v>
      </c>
      <c r="E136" s="533"/>
      <c r="F136" s="533"/>
      <c r="G136" s="569"/>
      <c r="H136" s="569"/>
      <c r="I136" s="569"/>
      <c r="J136" s="569"/>
      <c r="K136" s="569"/>
      <c r="L136" s="569"/>
      <c r="M136" s="850"/>
      <c r="N136" s="530"/>
      <c r="O136" s="530"/>
      <c r="P136" s="571"/>
    </row>
    <row r="137" spans="1:16" ht="13.5" customHeight="1" x14ac:dyDescent="0.25">
      <c r="A137" s="529"/>
      <c r="B137" s="530"/>
      <c r="C137" s="795"/>
      <c r="D137" s="533" t="s">
        <v>978</v>
      </c>
      <c r="E137" s="533"/>
      <c r="F137" s="533"/>
      <c r="G137" s="569"/>
      <c r="H137" s="569"/>
      <c r="I137" s="569"/>
      <c r="J137" s="569"/>
      <c r="K137" s="569"/>
      <c r="L137" s="569"/>
      <c r="M137" s="850"/>
      <c r="N137" s="530"/>
      <c r="O137" s="530"/>
      <c r="P137" s="571"/>
    </row>
    <row r="138" spans="1:16" ht="21.95" customHeight="1" x14ac:dyDescent="0.25">
      <c r="A138" s="529"/>
      <c r="B138" s="530"/>
      <c r="C138" s="795"/>
      <c r="D138" s="900" t="s">
        <v>250</v>
      </c>
      <c r="E138" s="900"/>
      <c r="F138" s="900"/>
      <c r="G138" s="900">
        <f>SUM(G132:J137)</f>
        <v>0</v>
      </c>
      <c r="H138" s="900"/>
      <c r="I138" s="900"/>
      <c r="J138" s="900"/>
      <c r="K138" s="533">
        <f>SUM(K132:L137)</f>
        <v>0</v>
      </c>
      <c r="L138" s="533"/>
      <c r="M138" s="850"/>
      <c r="N138" s="530"/>
      <c r="O138" s="530"/>
      <c r="P138" s="571"/>
    </row>
    <row r="139" spans="1:16" ht="11.25" customHeight="1" x14ac:dyDescent="0.25">
      <c r="A139" s="284"/>
      <c r="B139" s="284"/>
      <c r="C139" s="284"/>
      <c r="D139" s="283"/>
      <c r="E139" s="283"/>
      <c r="F139" s="283"/>
      <c r="G139" s="283"/>
      <c r="H139" s="283"/>
      <c r="I139" s="283"/>
      <c r="J139" s="283"/>
      <c r="K139" s="284"/>
      <c r="L139" s="284"/>
      <c r="M139" s="284"/>
      <c r="N139" s="284"/>
      <c r="O139" s="284"/>
      <c r="P139" s="284"/>
    </row>
    <row r="140" spans="1:16" ht="18" customHeight="1" x14ac:dyDescent="0.25">
      <c r="A140" s="885" t="s">
        <v>979</v>
      </c>
      <c r="B140" s="885"/>
      <c r="C140" s="885"/>
      <c r="D140" s="885"/>
      <c r="E140" s="885"/>
      <c r="F140" s="885"/>
      <c r="G140" s="885"/>
      <c r="H140" s="885"/>
      <c r="I140" s="885"/>
      <c r="J140" s="885"/>
      <c r="K140" s="885"/>
      <c r="L140" s="885"/>
      <c r="M140" s="885"/>
      <c r="N140" s="885"/>
      <c r="O140" s="885"/>
      <c r="P140" s="885"/>
    </row>
    <row r="141" spans="1:16" ht="6" customHeight="1" x14ac:dyDescent="0.25">
      <c r="A141" s="329"/>
      <c r="B141" s="329"/>
      <c r="C141" s="329"/>
      <c r="D141" s="329"/>
      <c r="E141" s="329"/>
      <c r="F141" s="329"/>
      <c r="G141" s="329"/>
      <c r="H141" s="329"/>
      <c r="I141" s="329"/>
      <c r="J141" s="329"/>
      <c r="K141" s="329"/>
      <c r="L141" s="329"/>
      <c r="M141" s="329"/>
      <c r="N141" s="329"/>
      <c r="O141" s="329"/>
      <c r="P141" s="329"/>
    </row>
    <row r="142" spans="1:16" ht="15.75" customHeight="1" x14ac:dyDescent="0.25">
      <c r="A142" s="565" t="s">
        <v>980</v>
      </c>
      <c r="B142" s="572"/>
      <c r="C142" s="572"/>
      <c r="D142" s="569"/>
      <c r="E142" s="569"/>
      <c r="F142" s="293"/>
      <c r="G142" s="572" t="s">
        <v>981</v>
      </c>
      <c r="H142" s="572"/>
      <c r="I142" s="572"/>
      <c r="J142" s="572"/>
      <c r="K142" s="572"/>
      <c r="L142" s="569"/>
      <c r="M142" s="569"/>
      <c r="N142" s="293"/>
      <c r="O142" s="293"/>
      <c r="P142" s="10"/>
    </row>
    <row r="143" spans="1:16" ht="17.100000000000001" customHeight="1" x14ac:dyDescent="0.25">
      <c r="A143" s="529"/>
      <c r="B143" s="530"/>
      <c r="C143" s="530"/>
      <c r="D143" s="530"/>
      <c r="E143" s="530"/>
      <c r="F143" s="530"/>
      <c r="G143" s="530"/>
      <c r="H143" s="530"/>
      <c r="I143" s="530"/>
      <c r="J143" s="530"/>
      <c r="K143" s="530"/>
      <c r="L143" s="530"/>
      <c r="M143" s="530"/>
      <c r="N143" s="530"/>
      <c r="O143" s="530"/>
      <c r="P143" s="571"/>
    </row>
    <row r="144" spans="1:16" ht="17.100000000000001" customHeight="1" x14ac:dyDescent="0.25">
      <c r="A144" s="565" t="s">
        <v>982</v>
      </c>
      <c r="B144" s="572"/>
      <c r="C144" s="572"/>
      <c r="D144" s="572"/>
      <c r="E144" s="572"/>
      <c r="F144" s="572"/>
      <c r="G144" s="572"/>
      <c r="H144" s="572"/>
      <c r="I144" s="572"/>
      <c r="J144" s="572"/>
      <c r="K144" s="572"/>
      <c r="L144" s="572"/>
      <c r="M144" s="572"/>
      <c r="N144" s="572"/>
      <c r="O144" s="572"/>
      <c r="P144" s="591"/>
    </row>
    <row r="145" spans="1:16" ht="11.25" customHeight="1" x14ac:dyDescent="0.25">
      <c r="A145" s="285"/>
      <c r="B145" s="287"/>
      <c r="C145" s="287"/>
      <c r="D145" s="287"/>
      <c r="E145" s="287"/>
      <c r="F145" s="287"/>
      <c r="G145" s="287"/>
      <c r="H145" s="287"/>
      <c r="I145" s="287"/>
      <c r="J145" s="287"/>
      <c r="K145" s="287"/>
      <c r="L145" s="287"/>
      <c r="M145" s="287"/>
      <c r="N145" s="287"/>
      <c r="O145" s="287"/>
      <c r="P145" s="294"/>
    </row>
    <row r="146" spans="1:16" ht="17.100000000000001" customHeight="1" x14ac:dyDescent="0.25">
      <c r="A146" s="529"/>
      <c r="B146" s="530"/>
      <c r="C146" s="795"/>
      <c r="D146" s="885" t="s">
        <v>983</v>
      </c>
      <c r="E146" s="885"/>
      <c r="F146" s="885"/>
      <c r="G146" s="885" t="s">
        <v>984</v>
      </c>
      <c r="H146" s="885"/>
      <c r="I146" s="885"/>
      <c r="J146" s="885"/>
      <c r="K146" s="885" t="s">
        <v>985</v>
      </c>
      <c r="L146" s="885"/>
      <c r="M146" s="850"/>
      <c r="N146" s="530"/>
      <c r="O146" s="530"/>
      <c r="P146" s="571"/>
    </row>
    <row r="147" spans="1:16" ht="25.5" customHeight="1" x14ac:dyDescent="0.25">
      <c r="A147" s="529"/>
      <c r="B147" s="530"/>
      <c r="C147" s="795"/>
      <c r="D147" s="885"/>
      <c r="E147" s="885"/>
      <c r="F147" s="885"/>
      <c r="G147" s="885" t="s">
        <v>986</v>
      </c>
      <c r="H147" s="885"/>
      <c r="I147" s="885" t="s">
        <v>987</v>
      </c>
      <c r="J147" s="885"/>
      <c r="K147" s="885"/>
      <c r="L147" s="885"/>
      <c r="M147" s="850"/>
      <c r="N147" s="530"/>
      <c r="O147" s="530"/>
      <c r="P147" s="571"/>
    </row>
    <row r="148" spans="1:16" ht="17.100000000000001" customHeight="1" x14ac:dyDescent="0.25">
      <c r="A148" s="529"/>
      <c r="B148" s="530"/>
      <c r="C148" s="795"/>
      <c r="D148" s="533" t="s">
        <v>27</v>
      </c>
      <c r="E148" s="533"/>
      <c r="F148" s="533"/>
      <c r="G148" s="569"/>
      <c r="H148" s="569"/>
      <c r="I148" s="569"/>
      <c r="J148" s="569"/>
      <c r="K148" s="953" t="e">
        <f>I148/G148</f>
        <v>#DIV/0!</v>
      </c>
      <c r="L148" s="953"/>
      <c r="M148" s="850"/>
      <c r="N148" s="530"/>
      <c r="O148" s="530"/>
      <c r="P148" s="571"/>
    </row>
    <row r="149" spans="1:16" ht="17.100000000000001" customHeight="1" x14ac:dyDescent="0.25">
      <c r="A149" s="529"/>
      <c r="B149" s="530"/>
      <c r="C149" s="795"/>
      <c r="D149" s="533" t="s">
        <v>28</v>
      </c>
      <c r="E149" s="533"/>
      <c r="F149" s="533"/>
      <c r="G149" s="569"/>
      <c r="H149" s="569"/>
      <c r="I149" s="569"/>
      <c r="J149" s="569"/>
      <c r="K149" s="953" t="e">
        <f>I149/G149</f>
        <v>#DIV/0!</v>
      </c>
      <c r="L149" s="953"/>
      <c r="M149" s="850"/>
      <c r="N149" s="530"/>
      <c r="O149" s="530"/>
      <c r="P149" s="571"/>
    </row>
    <row r="150" spans="1:16" ht="17.100000000000001" customHeight="1" x14ac:dyDescent="0.25">
      <c r="A150" s="529"/>
      <c r="B150" s="530"/>
      <c r="C150" s="795"/>
      <c r="D150" s="533" t="s">
        <v>29</v>
      </c>
      <c r="E150" s="533"/>
      <c r="F150" s="533"/>
      <c r="G150" s="569"/>
      <c r="H150" s="569"/>
      <c r="I150" s="569"/>
      <c r="J150" s="569"/>
      <c r="K150" s="953" t="e">
        <f>I150/G150</f>
        <v>#DIV/0!</v>
      </c>
      <c r="L150" s="953"/>
      <c r="M150" s="850"/>
      <c r="N150" s="530"/>
      <c r="O150" s="530"/>
      <c r="P150" s="571"/>
    </row>
    <row r="151" spans="1:16" ht="9" customHeight="1" x14ac:dyDescent="0.25">
      <c r="A151" s="529"/>
      <c r="B151" s="530"/>
      <c r="C151" s="530"/>
      <c r="D151" s="530"/>
      <c r="E151" s="530"/>
      <c r="F151" s="530"/>
      <c r="G151" s="530"/>
      <c r="H151" s="530"/>
      <c r="I151" s="530"/>
      <c r="J151" s="530"/>
      <c r="K151" s="530"/>
      <c r="L151" s="530"/>
      <c r="M151" s="530"/>
      <c r="N151" s="530"/>
      <c r="O151" s="530"/>
      <c r="P151" s="571"/>
    </row>
    <row r="152" spans="1:16" ht="21.95" customHeight="1" x14ac:dyDescent="0.25">
      <c r="A152" s="868" t="s">
        <v>988</v>
      </c>
      <c r="B152" s="869"/>
      <c r="C152" s="869"/>
      <c r="D152" s="869"/>
      <c r="E152" s="869"/>
      <c r="F152" s="869"/>
      <c r="G152" s="869"/>
      <c r="H152" s="869"/>
      <c r="I152" s="869"/>
      <c r="J152" s="869"/>
      <c r="K152" s="869"/>
      <c r="L152" s="869"/>
      <c r="M152" s="869"/>
      <c r="N152" s="869"/>
      <c r="O152" s="869"/>
      <c r="P152" s="874"/>
    </row>
    <row r="153" spans="1:16" ht="5.0999999999999996" customHeight="1" x14ac:dyDescent="0.25">
      <c r="A153" s="562"/>
      <c r="B153" s="563"/>
      <c r="C153" s="563"/>
      <c r="D153" s="563"/>
      <c r="E153" s="563"/>
      <c r="F153" s="563"/>
      <c r="G153" s="563"/>
      <c r="H153" s="563"/>
      <c r="I153" s="563"/>
      <c r="J153" s="563"/>
      <c r="K153" s="563"/>
      <c r="L153" s="563"/>
      <c r="M153" s="563"/>
      <c r="N153" s="563"/>
      <c r="O153" s="563"/>
      <c r="P153" s="564"/>
    </row>
    <row r="154" spans="1:16" ht="21.95" customHeight="1" x14ac:dyDescent="0.25">
      <c r="A154" s="954" t="s">
        <v>953</v>
      </c>
      <c r="B154" s="952" t="s">
        <v>989</v>
      </c>
      <c r="C154" s="535"/>
      <c r="D154" s="535"/>
      <c r="E154" s="535"/>
      <c r="F154" s="535"/>
      <c r="G154" s="535"/>
      <c r="H154" s="535"/>
      <c r="I154" s="535"/>
      <c r="J154" s="535"/>
      <c r="K154" s="535"/>
      <c r="L154" s="535"/>
      <c r="M154" s="535"/>
      <c r="N154" s="535"/>
      <c r="O154" s="535"/>
      <c r="P154" s="590"/>
    </row>
    <row r="155" spans="1:16" ht="21.95" customHeight="1" x14ac:dyDescent="0.25">
      <c r="A155" s="955"/>
      <c r="B155" s="289" t="s">
        <v>990</v>
      </c>
      <c r="C155" s="952" t="s">
        <v>991</v>
      </c>
      <c r="D155" s="603"/>
      <c r="E155" s="952" t="s">
        <v>992</v>
      </c>
      <c r="F155" s="603"/>
      <c r="G155" s="952" t="s">
        <v>993</v>
      </c>
      <c r="H155" s="603"/>
      <c r="I155" s="952" t="s">
        <v>994</v>
      </c>
      <c r="J155" s="603"/>
      <c r="K155" s="952" t="s">
        <v>995</v>
      </c>
      <c r="L155" s="603"/>
      <c r="M155" s="952" t="s">
        <v>934</v>
      </c>
      <c r="N155" s="603"/>
      <c r="O155" s="289" t="s">
        <v>996</v>
      </c>
      <c r="P155" s="290" t="s">
        <v>936</v>
      </c>
    </row>
    <row r="156" spans="1:16" ht="17.100000000000001" customHeight="1" x14ac:dyDescent="0.25">
      <c r="A156" s="281" t="s">
        <v>957</v>
      </c>
      <c r="B156" s="188"/>
      <c r="C156" s="577"/>
      <c r="D156" s="579"/>
      <c r="E156" s="577"/>
      <c r="F156" s="579"/>
      <c r="G156" s="577"/>
      <c r="H156" s="579"/>
      <c r="I156" s="577"/>
      <c r="J156" s="579"/>
      <c r="K156" s="577"/>
      <c r="L156" s="579"/>
      <c r="M156" s="577"/>
      <c r="N156" s="579"/>
      <c r="O156" s="188"/>
      <c r="P156" s="330"/>
    </row>
    <row r="157" spans="1:16" ht="17.100000000000001" customHeight="1" x14ac:dyDescent="0.25">
      <c r="A157" s="281" t="s">
        <v>958</v>
      </c>
      <c r="B157" s="188"/>
      <c r="C157" s="577"/>
      <c r="D157" s="579"/>
      <c r="E157" s="577"/>
      <c r="F157" s="579"/>
      <c r="G157" s="577"/>
      <c r="H157" s="579"/>
      <c r="I157" s="577"/>
      <c r="J157" s="579"/>
      <c r="K157" s="577"/>
      <c r="L157" s="579"/>
      <c r="M157" s="577"/>
      <c r="N157" s="579"/>
      <c r="O157" s="188"/>
      <c r="P157" s="330"/>
    </row>
    <row r="158" spans="1:16" ht="17.100000000000001" customHeight="1" x14ac:dyDescent="0.25">
      <c r="A158" s="281" t="s">
        <v>959</v>
      </c>
      <c r="B158" s="188"/>
      <c r="C158" s="577"/>
      <c r="D158" s="579"/>
      <c r="E158" s="577"/>
      <c r="F158" s="579"/>
      <c r="G158" s="577"/>
      <c r="H158" s="579"/>
      <c r="I158" s="577"/>
      <c r="J158" s="579"/>
      <c r="K158" s="577"/>
      <c r="L158" s="579"/>
      <c r="M158" s="577"/>
      <c r="N158" s="579"/>
      <c r="O158" s="188"/>
      <c r="P158" s="330"/>
    </row>
    <row r="159" spans="1:16" ht="17.100000000000001" customHeight="1" x14ac:dyDescent="0.25">
      <c r="A159" s="281" t="s">
        <v>960</v>
      </c>
      <c r="B159" s="188"/>
      <c r="C159" s="577"/>
      <c r="D159" s="579"/>
      <c r="E159" s="577"/>
      <c r="F159" s="579"/>
      <c r="G159" s="577"/>
      <c r="H159" s="579"/>
      <c r="I159" s="577"/>
      <c r="J159" s="579"/>
      <c r="K159" s="577"/>
      <c r="L159" s="579"/>
      <c r="M159" s="577"/>
      <c r="N159" s="579"/>
      <c r="O159" s="188"/>
      <c r="P159" s="330"/>
    </row>
    <row r="160" spans="1:16" ht="17.100000000000001" customHeight="1" x14ac:dyDescent="0.25">
      <c r="A160" s="281" t="s">
        <v>961</v>
      </c>
      <c r="B160" s="188"/>
      <c r="C160" s="577"/>
      <c r="D160" s="579"/>
      <c r="E160" s="577"/>
      <c r="F160" s="579"/>
      <c r="G160" s="577"/>
      <c r="H160" s="579"/>
      <c r="I160" s="577"/>
      <c r="J160" s="579"/>
      <c r="K160" s="577"/>
      <c r="L160" s="579"/>
      <c r="M160" s="577"/>
      <c r="N160" s="579"/>
      <c r="O160" s="188"/>
      <c r="P160" s="330"/>
    </row>
    <row r="161" spans="1:16" ht="17.100000000000001" customHeight="1" x14ac:dyDescent="0.25">
      <c r="A161" s="281" t="s">
        <v>962</v>
      </c>
      <c r="B161" s="188"/>
      <c r="C161" s="577"/>
      <c r="D161" s="579"/>
      <c r="E161" s="577"/>
      <c r="F161" s="579"/>
      <c r="G161" s="577"/>
      <c r="H161" s="579"/>
      <c r="I161" s="577"/>
      <c r="J161" s="579"/>
      <c r="K161" s="577"/>
      <c r="L161" s="579"/>
      <c r="M161" s="577"/>
      <c r="N161" s="579"/>
      <c r="O161" s="188"/>
      <c r="P161" s="330"/>
    </row>
    <row r="162" spans="1:16" ht="17.100000000000001" customHeight="1" x14ac:dyDescent="0.25">
      <c r="A162" s="281" t="s">
        <v>963</v>
      </c>
      <c r="B162" s="188"/>
      <c r="C162" s="577"/>
      <c r="D162" s="579"/>
      <c r="E162" s="577"/>
      <c r="F162" s="579"/>
      <c r="G162" s="577"/>
      <c r="H162" s="579"/>
      <c r="I162" s="577"/>
      <c r="J162" s="579"/>
      <c r="K162" s="577"/>
      <c r="L162" s="579"/>
      <c r="M162" s="577"/>
      <c r="N162" s="579"/>
      <c r="O162" s="188"/>
      <c r="P162" s="330"/>
    </row>
    <row r="163" spans="1:16" ht="17.100000000000001" customHeight="1" x14ac:dyDescent="0.25">
      <c r="A163" s="281" t="s">
        <v>964</v>
      </c>
      <c r="B163" s="188"/>
      <c r="C163" s="577"/>
      <c r="D163" s="579"/>
      <c r="E163" s="577"/>
      <c r="F163" s="579"/>
      <c r="G163" s="577"/>
      <c r="H163" s="579"/>
      <c r="I163" s="577"/>
      <c r="J163" s="579"/>
      <c r="K163" s="577"/>
      <c r="L163" s="579"/>
      <c r="M163" s="577"/>
      <c r="N163" s="579"/>
      <c r="O163" s="188"/>
      <c r="P163" s="330"/>
    </row>
    <row r="164" spans="1:16" ht="17.100000000000001" customHeight="1" x14ac:dyDescent="0.25">
      <c r="A164" s="281" t="s">
        <v>965</v>
      </c>
      <c r="B164" s="188"/>
      <c r="C164" s="577"/>
      <c r="D164" s="579"/>
      <c r="E164" s="577"/>
      <c r="F164" s="579"/>
      <c r="G164" s="577"/>
      <c r="H164" s="579"/>
      <c r="I164" s="577"/>
      <c r="J164" s="579"/>
      <c r="K164" s="577"/>
      <c r="L164" s="579"/>
      <c r="M164" s="577"/>
      <c r="N164" s="579"/>
      <c r="O164" s="188"/>
      <c r="P164" s="330"/>
    </row>
    <row r="165" spans="1:16" ht="17.100000000000001" customHeight="1" x14ac:dyDescent="0.25">
      <c r="A165" s="281" t="s">
        <v>966</v>
      </c>
      <c r="B165" s="188"/>
      <c r="C165" s="577"/>
      <c r="D165" s="579"/>
      <c r="E165" s="577"/>
      <c r="F165" s="579"/>
      <c r="G165" s="577"/>
      <c r="H165" s="579"/>
      <c r="I165" s="577"/>
      <c r="J165" s="579"/>
      <c r="K165" s="577"/>
      <c r="L165" s="579"/>
      <c r="M165" s="577"/>
      <c r="N165" s="579"/>
      <c r="O165" s="188"/>
      <c r="P165" s="330"/>
    </row>
    <row r="166" spans="1:16" ht="17.100000000000001" customHeight="1" x14ac:dyDescent="0.25">
      <c r="A166" s="281" t="s">
        <v>967</v>
      </c>
      <c r="B166" s="188"/>
      <c r="C166" s="577"/>
      <c r="D166" s="579"/>
      <c r="E166" s="577"/>
      <c r="F166" s="579"/>
      <c r="G166" s="577"/>
      <c r="H166" s="579"/>
      <c r="I166" s="577"/>
      <c r="J166" s="579"/>
      <c r="K166" s="577"/>
      <c r="L166" s="579"/>
      <c r="M166" s="577"/>
      <c r="N166" s="579"/>
      <c r="O166" s="188"/>
      <c r="P166" s="330"/>
    </row>
    <row r="167" spans="1:16" ht="17.100000000000001" customHeight="1" x14ac:dyDescent="0.25">
      <c r="A167" s="281" t="s">
        <v>968</v>
      </c>
      <c r="B167" s="188"/>
      <c r="C167" s="577"/>
      <c r="D167" s="579"/>
      <c r="E167" s="577"/>
      <c r="F167" s="579"/>
      <c r="G167" s="577"/>
      <c r="H167" s="579"/>
      <c r="I167" s="577"/>
      <c r="J167" s="579"/>
      <c r="K167" s="577"/>
      <c r="L167" s="579"/>
      <c r="M167" s="577"/>
      <c r="N167" s="579"/>
      <c r="O167" s="188"/>
      <c r="P167" s="330"/>
    </row>
    <row r="168" spans="1:16" ht="17.100000000000001" customHeight="1" x14ac:dyDescent="0.25">
      <c r="A168" s="281" t="s">
        <v>250</v>
      </c>
      <c r="B168" s="282">
        <f>SUM(B156:B167)</f>
        <v>0</v>
      </c>
      <c r="C168" s="595">
        <f>SUM(C156:D167)</f>
        <v>0</v>
      </c>
      <c r="D168" s="594"/>
      <c r="E168" s="595">
        <f>SUM(E156:F167)</f>
        <v>0</v>
      </c>
      <c r="F168" s="594"/>
      <c r="G168" s="595">
        <f>SUM(G156:H167)</f>
        <v>0</v>
      </c>
      <c r="H168" s="594"/>
      <c r="I168" s="595">
        <f>SUM(I156:J167)</f>
        <v>0</v>
      </c>
      <c r="J168" s="594"/>
      <c r="K168" s="595">
        <f>SUM(K156:L167)</f>
        <v>0</v>
      </c>
      <c r="L168" s="594"/>
      <c r="M168" s="595">
        <f>SUM(M156:N167)</f>
        <v>0</v>
      </c>
      <c r="N168" s="594"/>
      <c r="O168" s="282">
        <f>SUM(O156:O167)</f>
        <v>0</v>
      </c>
      <c r="P168" s="282">
        <f>SUM(P156:P167)</f>
        <v>0</v>
      </c>
    </row>
    <row r="169" spans="1:16" ht="5.0999999999999996" customHeight="1" x14ac:dyDescent="0.25">
      <c r="A169" s="562"/>
      <c r="B169" s="563"/>
      <c r="C169" s="563"/>
      <c r="D169" s="563"/>
      <c r="E169" s="563"/>
      <c r="F169" s="563"/>
      <c r="G169" s="563"/>
      <c r="H169" s="563"/>
      <c r="I169" s="563"/>
      <c r="J169" s="563"/>
      <c r="K169" s="563"/>
      <c r="L169" s="563"/>
      <c r="M169" s="563"/>
      <c r="N169" s="563"/>
      <c r="O169" s="563"/>
      <c r="P169" s="564"/>
    </row>
    <row r="170" spans="1:16" ht="21.95" customHeight="1" x14ac:dyDescent="0.25">
      <c r="A170" s="288" t="s">
        <v>950</v>
      </c>
      <c r="B170" s="542" t="s">
        <v>951</v>
      </c>
      <c r="C170" s="542"/>
      <c r="D170" s="542"/>
      <c r="E170" s="542"/>
      <c r="F170" s="542"/>
      <c r="G170" s="542"/>
      <c r="H170" s="542"/>
      <c r="I170" s="542" t="s">
        <v>952</v>
      </c>
      <c r="J170" s="542"/>
      <c r="K170" s="542"/>
      <c r="L170" s="542"/>
      <c r="M170" s="542"/>
      <c r="N170" s="542"/>
      <c r="O170" s="952"/>
      <c r="P170" s="543"/>
    </row>
    <row r="171" spans="1:16" ht="41.25" customHeight="1" x14ac:dyDescent="0.25">
      <c r="A171" s="288" t="s">
        <v>953</v>
      </c>
      <c r="B171" s="542" t="s">
        <v>997</v>
      </c>
      <c r="C171" s="542"/>
      <c r="D171" s="542" t="s">
        <v>998</v>
      </c>
      <c r="E171" s="542"/>
      <c r="F171" s="542"/>
      <c r="G171" s="542" t="s">
        <v>999</v>
      </c>
      <c r="H171" s="542"/>
      <c r="I171" s="542" t="s">
        <v>997</v>
      </c>
      <c r="J171" s="542"/>
      <c r="K171" s="542"/>
      <c r="L171" s="542" t="s">
        <v>998</v>
      </c>
      <c r="M171" s="542"/>
      <c r="N171" s="542" t="s">
        <v>1000</v>
      </c>
      <c r="O171" s="952"/>
      <c r="P171" s="543"/>
    </row>
    <row r="172" spans="1:16" ht="17.100000000000001" customHeight="1" x14ac:dyDescent="0.25">
      <c r="A172" s="281" t="s">
        <v>957</v>
      </c>
      <c r="B172" s="618"/>
      <c r="C172" s="618"/>
      <c r="D172" s="618"/>
      <c r="E172" s="618"/>
      <c r="F172" s="618"/>
      <c r="G172" s="941" t="e">
        <f>(B172-D172)/B172</f>
        <v>#DIV/0!</v>
      </c>
      <c r="H172" s="941"/>
      <c r="I172" s="569"/>
      <c r="J172" s="569"/>
      <c r="K172" s="569"/>
      <c r="L172" s="569"/>
      <c r="M172" s="569"/>
      <c r="N172" s="941" t="e">
        <f>(I172-L172)/I172</f>
        <v>#DIV/0!</v>
      </c>
      <c r="O172" s="942"/>
      <c r="P172" s="943"/>
    </row>
    <row r="173" spans="1:16" ht="17.100000000000001" customHeight="1" x14ac:dyDescent="0.25">
      <c r="A173" s="281" t="s">
        <v>958</v>
      </c>
      <c r="B173" s="569"/>
      <c r="C173" s="569"/>
      <c r="D173" s="569"/>
      <c r="E173" s="569"/>
      <c r="F173" s="569"/>
      <c r="G173" s="941" t="e">
        <f t="shared" ref="G173:G183" si="2">(B173-D173)/B173</f>
        <v>#DIV/0!</v>
      </c>
      <c r="H173" s="941"/>
      <c r="I173" s="569"/>
      <c r="J173" s="569"/>
      <c r="K173" s="569"/>
      <c r="L173" s="569"/>
      <c r="M173" s="569"/>
      <c r="N173" s="941" t="e">
        <f t="shared" ref="N173:N183" si="3">(I173-L173)/I173</f>
        <v>#DIV/0!</v>
      </c>
      <c r="O173" s="942"/>
      <c r="P173" s="943"/>
    </row>
    <row r="174" spans="1:16" ht="17.100000000000001" customHeight="1" x14ac:dyDescent="0.25">
      <c r="A174" s="281" t="s">
        <v>959</v>
      </c>
      <c r="B174" s="569"/>
      <c r="C174" s="569"/>
      <c r="D174" s="569"/>
      <c r="E174" s="569"/>
      <c r="F174" s="569"/>
      <c r="G174" s="941" t="e">
        <f t="shared" si="2"/>
        <v>#DIV/0!</v>
      </c>
      <c r="H174" s="941"/>
      <c r="I174" s="569"/>
      <c r="J174" s="569"/>
      <c r="K174" s="569"/>
      <c r="L174" s="569"/>
      <c r="M174" s="569"/>
      <c r="N174" s="941" t="e">
        <f t="shared" si="3"/>
        <v>#DIV/0!</v>
      </c>
      <c r="O174" s="942"/>
      <c r="P174" s="943"/>
    </row>
    <row r="175" spans="1:16" ht="17.100000000000001" customHeight="1" x14ac:dyDescent="0.25">
      <c r="A175" s="281" t="s">
        <v>960</v>
      </c>
      <c r="B175" s="569"/>
      <c r="C175" s="569"/>
      <c r="D175" s="569"/>
      <c r="E175" s="569"/>
      <c r="F175" s="569"/>
      <c r="G175" s="941" t="e">
        <f t="shared" si="2"/>
        <v>#DIV/0!</v>
      </c>
      <c r="H175" s="941"/>
      <c r="I175" s="569"/>
      <c r="J175" s="569"/>
      <c r="K175" s="569"/>
      <c r="L175" s="569"/>
      <c r="M175" s="569"/>
      <c r="N175" s="941" t="e">
        <f t="shared" si="3"/>
        <v>#DIV/0!</v>
      </c>
      <c r="O175" s="942"/>
      <c r="P175" s="943"/>
    </row>
    <row r="176" spans="1:16" ht="17.100000000000001" customHeight="1" x14ac:dyDescent="0.25">
      <c r="A176" s="281" t="s">
        <v>961</v>
      </c>
      <c r="B176" s="569"/>
      <c r="C176" s="569"/>
      <c r="D176" s="569"/>
      <c r="E176" s="569"/>
      <c r="F176" s="569"/>
      <c r="G176" s="941" t="e">
        <f t="shared" si="2"/>
        <v>#DIV/0!</v>
      </c>
      <c r="H176" s="941"/>
      <c r="I176" s="569"/>
      <c r="J176" s="569"/>
      <c r="K176" s="569"/>
      <c r="L176" s="569"/>
      <c r="M176" s="569"/>
      <c r="N176" s="941" t="e">
        <f t="shared" si="3"/>
        <v>#DIV/0!</v>
      </c>
      <c r="O176" s="942"/>
      <c r="P176" s="943"/>
    </row>
    <row r="177" spans="1:16" ht="17.100000000000001" customHeight="1" x14ac:dyDescent="0.25">
      <c r="A177" s="281" t="s">
        <v>962</v>
      </c>
      <c r="B177" s="569"/>
      <c r="C177" s="569"/>
      <c r="D177" s="569"/>
      <c r="E177" s="569"/>
      <c r="F177" s="569"/>
      <c r="G177" s="941" t="e">
        <f t="shared" si="2"/>
        <v>#DIV/0!</v>
      </c>
      <c r="H177" s="941"/>
      <c r="I177" s="569"/>
      <c r="J177" s="569"/>
      <c r="K177" s="569"/>
      <c r="L177" s="569"/>
      <c r="M177" s="569"/>
      <c r="N177" s="941" t="e">
        <f t="shared" si="3"/>
        <v>#DIV/0!</v>
      </c>
      <c r="O177" s="942"/>
      <c r="P177" s="943"/>
    </row>
    <row r="178" spans="1:16" ht="17.100000000000001" customHeight="1" x14ac:dyDescent="0.25">
      <c r="A178" s="281" t="s">
        <v>963</v>
      </c>
      <c r="B178" s="569"/>
      <c r="C178" s="569"/>
      <c r="D178" s="569"/>
      <c r="E178" s="569"/>
      <c r="F178" s="569"/>
      <c r="G178" s="941" t="e">
        <f t="shared" si="2"/>
        <v>#DIV/0!</v>
      </c>
      <c r="H178" s="941"/>
      <c r="I178" s="569"/>
      <c r="J178" s="569"/>
      <c r="K178" s="569"/>
      <c r="L178" s="569"/>
      <c r="M178" s="569"/>
      <c r="N178" s="941" t="e">
        <f t="shared" si="3"/>
        <v>#DIV/0!</v>
      </c>
      <c r="O178" s="942"/>
      <c r="P178" s="943"/>
    </row>
    <row r="179" spans="1:16" ht="17.100000000000001" customHeight="1" x14ac:dyDescent="0.25">
      <c r="A179" s="281" t="s">
        <v>964</v>
      </c>
      <c r="B179" s="569"/>
      <c r="C179" s="569"/>
      <c r="D179" s="569"/>
      <c r="E179" s="569"/>
      <c r="F179" s="569"/>
      <c r="G179" s="941" t="e">
        <f t="shared" si="2"/>
        <v>#DIV/0!</v>
      </c>
      <c r="H179" s="941"/>
      <c r="I179" s="569"/>
      <c r="J179" s="569"/>
      <c r="K179" s="569"/>
      <c r="L179" s="569"/>
      <c r="M179" s="569"/>
      <c r="N179" s="941" t="e">
        <f t="shared" si="3"/>
        <v>#DIV/0!</v>
      </c>
      <c r="O179" s="942"/>
      <c r="P179" s="943"/>
    </row>
    <row r="180" spans="1:16" ht="17.100000000000001" customHeight="1" x14ac:dyDescent="0.25">
      <c r="A180" s="281" t="s">
        <v>965</v>
      </c>
      <c r="B180" s="569"/>
      <c r="C180" s="569"/>
      <c r="D180" s="569"/>
      <c r="E180" s="569"/>
      <c r="F180" s="569"/>
      <c r="G180" s="941" t="e">
        <f t="shared" si="2"/>
        <v>#DIV/0!</v>
      </c>
      <c r="H180" s="941"/>
      <c r="I180" s="569"/>
      <c r="J180" s="569"/>
      <c r="K180" s="569"/>
      <c r="L180" s="569"/>
      <c r="M180" s="569"/>
      <c r="N180" s="941" t="e">
        <f t="shared" si="3"/>
        <v>#DIV/0!</v>
      </c>
      <c r="O180" s="942"/>
      <c r="P180" s="943"/>
    </row>
    <row r="181" spans="1:16" ht="17.100000000000001" customHeight="1" x14ac:dyDescent="0.25">
      <c r="A181" s="281" t="s">
        <v>966</v>
      </c>
      <c r="B181" s="569"/>
      <c r="C181" s="569"/>
      <c r="D181" s="569"/>
      <c r="E181" s="569"/>
      <c r="F181" s="569"/>
      <c r="G181" s="941" t="e">
        <f t="shared" si="2"/>
        <v>#DIV/0!</v>
      </c>
      <c r="H181" s="941"/>
      <c r="I181" s="569"/>
      <c r="J181" s="569"/>
      <c r="K181" s="569"/>
      <c r="L181" s="569"/>
      <c r="M181" s="569"/>
      <c r="N181" s="941" t="e">
        <f t="shared" si="3"/>
        <v>#DIV/0!</v>
      </c>
      <c r="O181" s="942"/>
      <c r="P181" s="943"/>
    </row>
    <row r="182" spans="1:16" ht="17.100000000000001" customHeight="1" x14ac:dyDescent="0.25">
      <c r="A182" s="281" t="s">
        <v>967</v>
      </c>
      <c r="B182" s="569"/>
      <c r="C182" s="569"/>
      <c r="D182" s="569"/>
      <c r="E182" s="569"/>
      <c r="F182" s="569"/>
      <c r="G182" s="941" t="e">
        <f t="shared" si="2"/>
        <v>#DIV/0!</v>
      </c>
      <c r="H182" s="941"/>
      <c r="I182" s="569"/>
      <c r="J182" s="569"/>
      <c r="K182" s="569"/>
      <c r="L182" s="569"/>
      <c r="M182" s="569"/>
      <c r="N182" s="941" t="e">
        <f t="shared" si="3"/>
        <v>#DIV/0!</v>
      </c>
      <c r="O182" s="942"/>
      <c r="P182" s="943"/>
    </row>
    <row r="183" spans="1:16" ht="17.100000000000001" customHeight="1" x14ac:dyDescent="0.25">
      <c r="A183" s="281" t="s">
        <v>968</v>
      </c>
      <c r="B183" s="569"/>
      <c r="C183" s="569"/>
      <c r="D183" s="569"/>
      <c r="E183" s="569"/>
      <c r="F183" s="569"/>
      <c r="G183" s="941" t="e">
        <f t="shared" si="2"/>
        <v>#DIV/0!</v>
      </c>
      <c r="H183" s="941"/>
      <c r="I183" s="569"/>
      <c r="J183" s="569"/>
      <c r="K183" s="569"/>
      <c r="L183" s="569"/>
      <c r="M183" s="569"/>
      <c r="N183" s="941" t="e">
        <f t="shared" si="3"/>
        <v>#DIV/0!</v>
      </c>
      <c r="O183" s="942"/>
      <c r="P183" s="943"/>
    </row>
    <row r="184" spans="1:16" ht="17.100000000000001" customHeight="1" x14ac:dyDescent="0.25">
      <c r="A184" s="328" t="s">
        <v>250</v>
      </c>
      <c r="B184" s="900">
        <f>SUM(B172:C183)</f>
        <v>0</v>
      </c>
      <c r="C184" s="900"/>
      <c r="D184" s="900">
        <f>SUM(D172:F183)</f>
        <v>0</v>
      </c>
      <c r="E184" s="900"/>
      <c r="F184" s="900"/>
      <c r="G184" s="938" t="e">
        <f>(B184-D184)/B184</f>
        <v>#DIV/0!</v>
      </c>
      <c r="H184" s="938"/>
      <c r="I184" s="900">
        <f>SUM(I172:K183)</f>
        <v>0</v>
      </c>
      <c r="J184" s="900"/>
      <c r="K184" s="900"/>
      <c r="L184" s="900">
        <f>SUM(L172:M183)</f>
        <v>0</v>
      </c>
      <c r="M184" s="900"/>
      <c r="N184" s="938" t="e">
        <f>(I184-L184)/I184</f>
        <v>#DIV/0!</v>
      </c>
      <c r="O184" s="939"/>
      <c r="P184" s="940"/>
    </row>
    <row r="185" spans="1:16" ht="5.0999999999999996" customHeight="1" x14ac:dyDescent="0.25">
      <c r="A185" s="562"/>
      <c r="B185" s="563"/>
      <c r="C185" s="563"/>
      <c r="D185" s="563"/>
      <c r="E185" s="563"/>
      <c r="F185" s="563"/>
      <c r="G185" s="563"/>
      <c r="H185" s="563"/>
      <c r="I185" s="563"/>
      <c r="J185" s="563"/>
      <c r="K185" s="563"/>
      <c r="L185" s="563"/>
      <c r="M185" s="563"/>
      <c r="N185" s="563"/>
      <c r="O185" s="563"/>
      <c r="P185" s="564"/>
    </row>
    <row r="186" spans="1:16" ht="20.100000000000001" customHeight="1" x14ac:dyDescent="0.25">
      <c r="A186" s="868" t="s">
        <v>1001</v>
      </c>
      <c r="B186" s="869"/>
      <c r="C186" s="869"/>
      <c r="D186" s="869"/>
      <c r="E186" s="869"/>
      <c r="F186" s="869"/>
      <c r="G186" s="869"/>
      <c r="H186" s="869"/>
      <c r="I186" s="869"/>
      <c r="J186" s="869"/>
      <c r="K186" s="869"/>
      <c r="L186" s="869"/>
      <c r="M186" s="869"/>
      <c r="N186" s="869"/>
      <c r="O186" s="869"/>
      <c r="P186" s="874"/>
    </row>
    <row r="187" spans="1:16" ht="5.0999999999999996" customHeight="1" x14ac:dyDescent="0.25">
      <c r="A187" s="562"/>
      <c r="B187" s="563"/>
      <c r="C187" s="563"/>
      <c r="D187" s="563"/>
      <c r="E187" s="563"/>
      <c r="F187" s="563"/>
      <c r="G187" s="563"/>
      <c r="H187" s="563"/>
      <c r="I187" s="563"/>
      <c r="J187" s="563"/>
      <c r="K187" s="563"/>
      <c r="L187" s="563"/>
      <c r="M187" s="563"/>
      <c r="N187" s="563"/>
      <c r="O187" s="563"/>
      <c r="P187" s="564"/>
    </row>
    <row r="188" spans="1:16" ht="27" customHeight="1" x14ac:dyDescent="0.25">
      <c r="A188" s="538" t="s">
        <v>1002</v>
      </c>
      <c r="B188" s="531"/>
      <c r="C188" s="930"/>
      <c r="D188" s="533" t="s">
        <v>1003</v>
      </c>
      <c r="E188" s="533"/>
      <c r="F188" s="533"/>
      <c r="G188" s="533"/>
      <c r="H188" s="533"/>
      <c r="I188" s="533"/>
      <c r="J188" s="533"/>
      <c r="K188" s="533"/>
      <c r="L188" s="932">
        <f>+L127</f>
        <v>0</v>
      </c>
      <c r="M188" s="932"/>
      <c r="N188" s="933" t="e">
        <f>L188/L189</f>
        <v>#DIV/0!</v>
      </c>
      <c r="O188" s="934"/>
      <c r="P188" s="935"/>
    </row>
    <row r="189" spans="1:16" ht="27" customHeight="1" x14ac:dyDescent="0.25">
      <c r="A189" s="562"/>
      <c r="B189" s="563"/>
      <c r="C189" s="931"/>
      <c r="D189" s="533" t="s">
        <v>1004</v>
      </c>
      <c r="E189" s="533"/>
      <c r="F189" s="533"/>
      <c r="G189" s="533"/>
      <c r="H189" s="533"/>
      <c r="I189" s="533"/>
      <c r="J189" s="533"/>
      <c r="K189" s="533"/>
      <c r="L189" s="932">
        <f>+I127</f>
        <v>0</v>
      </c>
      <c r="M189" s="932"/>
      <c r="N189" s="933"/>
      <c r="O189" s="934"/>
      <c r="P189" s="935"/>
    </row>
    <row r="190" spans="1:16" s="331" customFormat="1" ht="27" customHeight="1" x14ac:dyDescent="0.25">
      <c r="A190" s="920" t="s">
        <v>1005</v>
      </c>
      <c r="B190" s="921"/>
      <c r="C190" s="922"/>
      <c r="D190" s="926" t="s">
        <v>1006</v>
      </c>
      <c r="E190" s="926"/>
      <c r="F190" s="926"/>
      <c r="G190" s="926"/>
      <c r="H190" s="926"/>
      <c r="I190" s="926"/>
      <c r="J190" s="926"/>
      <c r="K190" s="926"/>
      <c r="L190" s="910">
        <f>+G148-J148</f>
        <v>0</v>
      </c>
      <c r="M190" s="910"/>
      <c r="N190" s="927" t="e">
        <f>L190/L191</f>
        <v>#DIV/0!</v>
      </c>
      <c r="O190" s="928"/>
      <c r="P190" s="929"/>
    </row>
    <row r="191" spans="1:16" s="331" customFormat="1" ht="27" customHeight="1" x14ac:dyDescent="0.25">
      <c r="A191" s="923"/>
      <c r="B191" s="924"/>
      <c r="C191" s="925"/>
      <c r="D191" s="926" t="s">
        <v>1007</v>
      </c>
      <c r="E191" s="926"/>
      <c r="F191" s="926"/>
      <c r="G191" s="926"/>
      <c r="H191" s="926"/>
      <c r="I191" s="926"/>
      <c r="J191" s="926"/>
      <c r="K191" s="926"/>
      <c r="L191" s="910">
        <f>+G148</f>
        <v>0</v>
      </c>
      <c r="M191" s="910"/>
      <c r="N191" s="927"/>
      <c r="O191" s="928"/>
      <c r="P191" s="929"/>
    </row>
    <row r="192" spans="1:16" s="331" customFormat="1" ht="27" customHeight="1" x14ac:dyDescent="0.25">
      <c r="A192" s="911" t="s">
        <v>1008</v>
      </c>
      <c r="B192" s="912"/>
      <c r="C192" s="913"/>
      <c r="D192" s="909" t="s">
        <v>1009</v>
      </c>
      <c r="E192" s="909"/>
      <c r="F192" s="909"/>
      <c r="G192" s="909"/>
      <c r="H192" s="909"/>
      <c r="I192" s="909"/>
      <c r="J192" s="909"/>
      <c r="K192" s="909"/>
      <c r="L192" s="910">
        <f>+G149-J149</f>
        <v>0</v>
      </c>
      <c r="M192" s="910"/>
      <c r="N192" s="917" t="e">
        <f>L192/L193</f>
        <v>#DIV/0!</v>
      </c>
      <c r="O192" s="918"/>
      <c r="P192" s="919"/>
    </row>
    <row r="193" spans="1:16" s="331" customFormat="1" ht="27" customHeight="1" x14ac:dyDescent="0.25">
      <c r="A193" s="914"/>
      <c r="B193" s="915"/>
      <c r="C193" s="916"/>
      <c r="D193" s="909" t="s">
        <v>1010</v>
      </c>
      <c r="E193" s="909"/>
      <c r="F193" s="909"/>
      <c r="G193" s="909"/>
      <c r="H193" s="909"/>
      <c r="I193" s="909"/>
      <c r="J193" s="909"/>
      <c r="K193" s="909"/>
      <c r="L193" s="910">
        <f>+G149</f>
        <v>0</v>
      </c>
      <c r="M193" s="910"/>
      <c r="N193" s="917"/>
      <c r="O193" s="918"/>
      <c r="P193" s="919"/>
    </row>
    <row r="194" spans="1:16" s="331" customFormat="1" ht="27" customHeight="1" x14ac:dyDescent="0.25">
      <c r="A194" s="920" t="s">
        <v>1011</v>
      </c>
      <c r="B194" s="921"/>
      <c r="C194" s="922"/>
      <c r="D194" s="926" t="s">
        <v>1012</v>
      </c>
      <c r="E194" s="926"/>
      <c r="F194" s="926"/>
      <c r="G194" s="926"/>
      <c r="H194" s="926"/>
      <c r="I194" s="926"/>
      <c r="J194" s="926"/>
      <c r="K194" s="926"/>
      <c r="L194" s="910">
        <f>+L184</f>
        <v>0</v>
      </c>
      <c r="M194" s="910"/>
      <c r="N194" s="927" t="e">
        <f>(L194/L195)*100</f>
        <v>#DIV/0!</v>
      </c>
      <c r="O194" s="928"/>
      <c r="P194" s="929"/>
    </row>
    <row r="195" spans="1:16" s="331" customFormat="1" ht="27" customHeight="1" x14ac:dyDescent="0.25">
      <c r="A195" s="923"/>
      <c r="B195" s="924"/>
      <c r="C195" s="925"/>
      <c r="D195" s="926" t="s">
        <v>1013</v>
      </c>
      <c r="E195" s="926"/>
      <c r="F195" s="926"/>
      <c r="G195" s="926"/>
      <c r="H195" s="926"/>
      <c r="I195" s="926"/>
      <c r="J195" s="926"/>
      <c r="K195" s="926"/>
      <c r="L195" s="910">
        <f>+I184-(6*E103)</f>
        <v>0</v>
      </c>
      <c r="M195" s="910"/>
      <c r="N195" s="927"/>
      <c r="O195" s="928"/>
      <c r="P195" s="929"/>
    </row>
    <row r="196" spans="1:16" s="331" customFormat="1" ht="27" customHeight="1" x14ac:dyDescent="0.25">
      <c r="A196" s="911" t="s">
        <v>1014</v>
      </c>
      <c r="B196" s="912"/>
      <c r="C196" s="913"/>
      <c r="D196" s="909" t="s">
        <v>1015</v>
      </c>
      <c r="E196" s="909"/>
      <c r="F196" s="909"/>
      <c r="G196" s="909"/>
      <c r="H196" s="909"/>
      <c r="I196" s="909"/>
      <c r="J196" s="909"/>
      <c r="K196" s="909"/>
      <c r="L196" s="910">
        <f>+[1]Operativo!E135</f>
        <v>0</v>
      </c>
      <c r="M196" s="910"/>
      <c r="N196" s="917" t="e">
        <f>L196/L197</f>
        <v>#DIV/0!</v>
      </c>
      <c r="O196" s="918"/>
      <c r="P196" s="919"/>
    </row>
    <row r="197" spans="1:16" s="331" customFormat="1" ht="27" customHeight="1" x14ac:dyDescent="0.25">
      <c r="A197" s="914"/>
      <c r="B197" s="915"/>
      <c r="C197" s="916"/>
      <c r="D197" s="909" t="s">
        <v>1016</v>
      </c>
      <c r="E197" s="909"/>
      <c r="F197" s="909"/>
      <c r="G197" s="909"/>
      <c r="H197" s="909"/>
      <c r="I197" s="909"/>
      <c r="J197" s="909"/>
      <c r="K197" s="909"/>
      <c r="L197" s="910">
        <f>+[1]Operativo!E133</f>
        <v>0</v>
      </c>
      <c r="M197" s="910"/>
      <c r="N197" s="917"/>
      <c r="O197" s="918"/>
      <c r="P197" s="919"/>
    </row>
    <row r="198" spans="1:16" s="331" customFormat="1" ht="27" customHeight="1" x14ac:dyDescent="0.25">
      <c r="A198" s="920" t="s">
        <v>1017</v>
      </c>
      <c r="B198" s="921"/>
      <c r="C198" s="922"/>
      <c r="D198" s="926" t="s">
        <v>1018</v>
      </c>
      <c r="E198" s="926"/>
      <c r="F198" s="926"/>
      <c r="G198" s="926"/>
      <c r="H198" s="926"/>
      <c r="I198" s="926"/>
      <c r="J198" s="926"/>
      <c r="K198" s="926"/>
      <c r="L198" s="910">
        <f>+[1]Operativo!E140</f>
        <v>0</v>
      </c>
      <c r="M198" s="910"/>
      <c r="N198" s="927" t="e">
        <f>L198/L199</f>
        <v>#DIV/0!</v>
      </c>
      <c r="O198" s="928"/>
      <c r="P198" s="929"/>
    </row>
    <row r="199" spans="1:16" s="331" customFormat="1" ht="27" customHeight="1" x14ac:dyDescent="0.25">
      <c r="A199" s="944"/>
      <c r="B199" s="945"/>
      <c r="C199" s="946"/>
      <c r="D199" s="950" t="s">
        <v>1019</v>
      </c>
      <c r="E199" s="950"/>
      <c r="F199" s="950"/>
      <c r="G199" s="950"/>
      <c r="H199" s="950"/>
      <c r="I199" s="950"/>
      <c r="J199" s="950"/>
      <c r="K199" s="950"/>
      <c r="L199" s="951">
        <f>+[1]Operativo!E138</f>
        <v>0</v>
      </c>
      <c r="M199" s="951"/>
      <c r="N199" s="947"/>
      <c r="O199" s="948"/>
      <c r="P199" s="949"/>
    </row>
    <row r="200" spans="1:16" s="331" customFormat="1" ht="8.25" customHeight="1" x14ac:dyDescent="0.25">
      <c r="A200" s="369"/>
      <c r="B200" s="369"/>
      <c r="C200" s="369"/>
      <c r="D200" s="369"/>
      <c r="E200" s="369"/>
      <c r="F200" s="369"/>
      <c r="G200" s="369"/>
      <c r="H200" s="369"/>
      <c r="I200" s="369"/>
      <c r="J200" s="369"/>
      <c r="K200" s="369"/>
      <c r="L200" s="369"/>
      <c r="M200" s="369"/>
      <c r="N200" s="436"/>
      <c r="O200" s="436"/>
      <c r="P200" s="436"/>
    </row>
    <row r="201" spans="1:16" s="331" customFormat="1" ht="17.25" customHeight="1" x14ac:dyDescent="0.25">
      <c r="A201" s="868" t="s">
        <v>1155</v>
      </c>
      <c r="B201" s="869"/>
      <c r="C201" s="869"/>
      <c r="D201" s="869"/>
      <c r="E201" s="869"/>
      <c r="F201" s="869"/>
      <c r="G201" s="869"/>
      <c r="H201" s="869"/>
      <c r="I201" s="869"/>
      <c r="J201" s="869"/>
      <c r="K201" s="869"/>
      <c r="L201" s="869"/>
      <c r="M201" s="869"/>
      <c r="N201" s="869"/>
      <c r="O201" s="869"/>
      <c r="P201" s="874"/>
    </row>
    <row r="202" spans="1:16" s="331" customFormat="1" ht="9.75" customHeight="1" x14ac:dyDescent="0.25">
      <c r="A202" s="369"/>
      <c r="B202" s="369"/>
      <c r="C202" s="369"/>
      <c r="D202" s="369"/>
      <c r="E202" s="369"/>
      <c r="F202" s="369"/>
      <c r="G202" s="369"/>
      <c r="H202" s="369"/>
      <c r="I202" s="369"/>
      <c r="J202" s="369"/>
      <c r="K202" s="369"/>
      <c r="L202" s="369"/>
      <c r="M202" s="369"/>
      <c r="N202" s="436"/>
      <c r="O202" s="436"/>
      <c r="P202" s="436"/>
    </row>
    <row r="203" spans="1:16" s="331" customFormat="1" ht="20.25" customHeight="1" x14ac:dyDescent="0.25">
      <c r="A203" s="625" t="s">
        <v>1156</v>
      </c>
      <c r="B203" s="625"/>
      <c r="C203" s="625"/>
      <c r="D203" s="625"/>
      <c r="E203" s="625"/>
      <c r="F203" s="319"/>
      <c r="G203" s="369" t="s">
        <v>145</v>
      </c>
      <c r="H203" s="909"/>
      <c r="I203" s="909"/>
      <c r="J203" s="909"/>
      <c r="K203" s="909"/>
      <c r="L203" s="909"/>
      <c r="M203" s="909"/>
      <c r="N203" s="909"/>
      <c r="O203" s="909"/>
      <c r="P203" s="436"/>
    </row>
    <row r="204" spans="1:16" s="331" customFormat="1" ht="7.5" customHeight="1" x14ac:dyDescent="0.25">
      <c r="A204" s="625"/>
      <c r="B204" s="625"/>
      <c r="C204" s="625"/>
      <c r="D204" s="625"/>
      <c r="E204" s="625"/>
      <c r="F204" s="369"/>
      <c r="G204" s="369"/>
      <c r="H204" s="369"/>
      <c r="I204" s="369"/>
      <c r="J204" s="369"/>
      <c r="K204" s="369"/>
      <c r="L204" s="369"/>
      <c r="M204" s="369"/>
      <c r="N204" s="436"/>
      <c r="O204" s="436"/>
      <c r="P204" s="436"/>
    </row>
    <row r="205" spans="1:16" s="331" customFormat="1" ht="20.25" customHeight="1" x14ac:dyDescent="0.25">
      <c r="A205" s="625" t="s">
        <v>1157</v>
      </c>
      <c r="B205" s="625"/>
      <c r="C205" s="625"/>
      <c r="D205" s="625"/>
      <c r="E205" s="625"/>
      <c r="F205" s="319"/>
      <c r="G205" s="369" t="s">
        <v>145</v>
      </c>
      <c r="H205" s="909"/>
      <c r="I205" s="909"/>
      <c r="J205" s="909"/>
      <c r="K205" s="909"/>
      <c r="L205" s="909"/>
      <c r="M205" s="909"/>
      <c r="N205" s="909"/>
      <c r="O205" s="909"/>
      <c r="P205" s="436"/>
    </row>
    <row r="206" spans="1:16" s="331" customFormat="1" ht="7.5" customHeight="1" x14ac:dyDescent="0.25">
      <c r="A206" s="625"/>
      <c r="B206" s="625"/>
      <c r="C206" s="625"/>
      <c r="D206" s="625"/>
      <c r="E206" s="625"/>
      <c r="F206" s="369"/>
      <c r="G206" s="369"/>
      <c r="H206" s="369"/>
      <c r="I206" s="369"/>
      <c r="J206" s="369"/>
      <c r="K206" s="369"/>
      <c r="L206" s="369"/>
      <c r="M206" s="369"/>
      <c r="N206" s="436"/>
      <c r="O206" s="436"/>
      <c r="P206" s="436"/>
    </row>
    <row r="207" spans="1:16" s="331" customFormat="1" ht="3" customHeight="1" x14ac:dyDescent="0.25">
      <c r="A207" s="369"/>
      <c r="B207" s="369"/>
      <c r="C207" s="369"/>
      <c r="D207" s="369"/>
      <c r="E207" s="369"/>
      <c r="F207" s="369"/>
      <c r="G207" s="369"/>
      <c r="H207" s="369"/>
      <c r="I207" s="369"/>
      <c r="J207" s="369"/>
      <c r="K207" s="369"/>
      <c r="L207" s="369"/>
      <c r="M207" s="369"/>
      <c r="N207" s="436"/>
      <c r="O207" s="436"/>
      <c r="P207" s="436"/>
    </row>
    <row r="208" spans="1:16" s="331" customFormat="1" ht="20.25" customHeight="1" x14ac:dyDescent="0.25">
      <c r="A208" s="781" t="s">
        <v>1158</v>
      </c>
      <c r="B208" s="781"/>
      <c r="C208" s="781"/>
      <c r="D208" s="781"/>
      <c r="E208" s="781"/>
      <c r="F208" s="319"/>
      <c r="G208" s="369" t="s">
        <v>145</v>
      </c>
      <c r="H208" s="909"/>
      <c r="I208" s="909"/>
      <c r="J208" s="909"/>
      <c r="K208" s="909"/>
      <c r="L208" s="909"/>
      <c r="M208" s="909"/>
      <c r="N208" s="909"/>
      <c r="O208" s="909"/>
      <c r="P208" s="436"/>
    </row>
    <row r="209" spans="1:16" s="331" customFormat="1" ht="7.5" customHeight="1" x14ac:dyDescent="0.25">
      <c r="A209" s="369"/>
      <c r="B209" s="369"/>
      <c r="C209" s="369"/>
      <c r="D209" s="369"/>
      <c r="E209" s="369"/>
      <c r="F209" s="369"/>
      <c r="G209" s="369"/>
      <c r="H209" s="369"/>
      <c r="I209" s="369"/>
      <c r="J209" s="369"/>
      <c r="K209" s="369"/>
      <c r="L209" s="369"/>
      <c r="M209" s="369"/>
      <c r="N209" s="436"/>
      <c r="O209" s="436"/>
      <c r="P209" s="436"/>
    </row>
    <row r="210" spans="1:16" s="331" customFormat="1" ht="20.25" customHeight="1" x14ac:dyDescent="0.25">
      <c r="A210" s="625" t="s">
        <v>1159</v>
      </c>
      <c r="B210" s="625"/>
      <c r="C210" s="625"/>
      <c r="D210" s="625"/>
      <c r="E210" s="625"/>
      <c r="F210" s="319"/>
      <c r="G210" s="369" t="s">
        <v>145</v>
      </c>
      <c r="H210" s="909"/>
      <c r="I210" s="909"/>
      <c r="J210" s="909"/>
      <c r="K210" s="909"/>
      <c r="L210" s="909"/>
      <c r="M210" s="909"/>
      <c r="N210" s="909"/>
      <c r="O210" s="909"/>
      <c r="P210" s="436"/>
    </row>
    <row r="211" spans="1:16" s="331" customFormat="1" ht="9" customHeight="1" x14ac:dyDescent="0.25">
      <c r="A211" s="625"/>
      <c r="B211" s="625"/>
      <c r="C211" s="625"/>
      <c r="D211" s="625"/>
      <c r="E211" s="625"/>
      <c r="F211" s="369"/>
      <c r="G211" s="369"/>
      <c r="H211" s="369"/>
      <c r="I211" s="369"/>
      <c r="J211" s="369"/>
      <c r="K211" s="369"/>
      <c r="L211" s="369"/>
      <c r="M211" s="369"/>
      <c r="N211" s="436"/>
      <c r="O211" s="436"/>
      <c r="P211" s="436"/>
    </row>
    <row r="212" spans="1:16" s="331" customFormat="1" ht="4.5" customHeight="1" x14ac:dyDescent="0.25">
      <c r="A212" s="369"/>
      <c r="B212" s="369"/>
      <c r="C212" s="369"/>
      <c r="D212" s="369"/>
      <c r="E212" s="369"/>
      <c r="F212" s="369"/>
      <c r="G212" s="369"/>
      <c r="H212" s="369"/>
      <c r="I212" s="369"/>
      <c r="J212" s="369"/>
      <c r="K212" s="369"/>
      <c r="L212" s="369"/>
      <c r="M212" s="369"/>
      <c r="N212" s="436"/>
      <c r="O212" s="436"/>
      <c r="P212" s="436"/>
    </row>
    <row r="213" spans="1:16" s="331" customFormat="1" ht="20.25" customHeight="1" x14ac:dyDescent="0.25">
      <c r="A213" s="625" t="s">
        <v>1160</v>
      </c>
      <c r="B213" s="625"/>
      <c r="C213" s="625"/>
      <c r="D213" s="625"/>
      <c r="E213" s="625"/>
      <c r="F213" s="319"/>
      <c r="G213" s="369" t="s">
        <v>145</v>
      </c>
      <c r="H213" s="909"/>
      <c r="I213" s="909"/>
      <c r="J213" s="909"/>
      <c r="K213" s="909"/>
      <c r="L213" s="909"/>
      <c r="M213" s="909"/>
      <c r="N213" s="909"/>
      <c r="O213" s="909"/>
      <c r="P213" s="436"/>
    </row>
    <row r="214" spans="1:16" s="331" customFormat="1" ht="8.25" customHeight="1" x14ac:dyDescent="0.25">
      <c r="A214" s="625"/>
      <c r="B214" s="625"/>
      <c r="C214" s="625"/>
      <c r="D214" s="625"/>
      <c r="E214" s="625"/>
      <c r="F214" s="369"/>
      <c r="G214" s="369"/>
      <c r="H214" s="369"/>
      <c r="I214" s="369"/>
      <c r="J214" s="369"/>
      <c r="K214" s="369"/>
      <c r="L214" s="369"/>
      <c r="M214" s="369"/>
      <c r="N214" s="436"/>
      <c r="O214" s="436"/>
      <c r="P214" s="436"/>
    </row>
    <row r="215" spans="1:16" s="331" customFormat="1" ht="3" customHeight="1" x14ac:dyDescent="0.25">
      <c r="A215" s="369"/>
      <c r="B215" s="369"/>
      <c r="C215" s="369"/>
      <c r="D215" s="369"/>
      <c r="E215" s="369"/>
      <c r="F215" s="369"/>
      <c r="G215" s="369"/>
      <c r="H215" s="369"/>
      <c r="I215" s="369"/>
      <c r="J215" s="369"/>
      <c r="K215" s="369"/>
      <c r="L215" s="369"/>
      <c r="M215" s="369"/>
      <c r="N215" s="436"/>
      <c r="O215" s="436"/>
      <c r="P215" s="436"/>
    </row>
    <row r="216" spans="1:16" s="331" customFormat="1" ht="20.25" customHeight="1" x14ac:dyDescent="0.25">
      <c r="A216" s="625" t="s">
        <v>1161</v>
      </c>
      <c r="B216" s="625"/>
      <c r="C216" s="625"/>
      <c r="D216" s="625"/>
      <c r="E216" s="625"/>
      <c r="F216" s="319"/>
      <c r="G216" s="369" t="s">
        <v>145</v>
      </c>
      <c r="H216" s="909"/>
      <c r="I216" s="909"/>
      <c r="J216" s="909"/>
      <c r="K216" s="909"/>
      <c r="L216" s="909"/>
      <c r="M216" s="909"/>
      <c r="N216" s="909"/>
      <c r="O216" s="909"/>
      <c r="P216" s="436"/>
    </row>
    <row r="217" spans="1:16" s="331" customFormat="1" ht="9" customHeight="1" x14ac:dyDescent="0.25">
      <c r="A217" s="625"/>
      <c r="B217" s="625"/>
      <c r="C217" s="625"/>
      <c r="D217" s="625"/>
      <c r="E217" s="625"/>
      <c r="F217" s="369"/>
      <c r="G217" s="369"/>
      <c r="H217" s="369"/>
      <c r="I217" s="369"/>
      <c r="J217" s="369"/>
      <c r="K217" s="369"/>
      <c r="L217" s="369"/>
      <c r="M217" s="369"/>
      <c r="N217" s="436"/>
      <c r="O217" s="436"/>
      <c r="P217" s="436"/>
    </row>
    <row r="218" spans="1:16" s="331" customFormat="1" ht="2.25" customHeight="1" x14ac:dyDescent="0.25">
      <c r="A218" s="369"/>
      <c r="B218" s="369"/>
      <c r="C218" s="369"/>
      <c r="D218" s="369"/>
      <c r="E218" s="369"/>
      <c r="F218" s="369"/>
      <c r="G218" s="369"/>
      <c r="H218" s="369"/>
      <c r="I218" s="369"/>
      <c r="J218" s="369"/>
      <c r="K218" s="369"/>
      <c r="L218" s="369"/>
      <c r="M218" s="369"/>
      <c r="N218" s="436"/>
      <c r="O218" s="436"/>
      <c r="P218" s="436"/>
    </row>
    <row r="219" spans="1:16" s="331" customFormat="1" ht="20.25" customHeight="1" x14ac:dyDescent="0.25">
      <c r="A219" s="625" t="s">
        <v>1162</v>
      </c>
      <c r="B219" s="625"/>
      <c r="C219" s="625"/>
      <c r="D219" s="625"/>
      <c r="E219" s="625"/>
      <c r="F219" s="319"/>
      <c r="G219" s="369" t="s">
        <v>145</v>
      </c>
      <c r="H219" s="909"/>
      <c r="I219" s="909"/>
      <c r="J219" s="909"/>
      <c r="K219" s="909"/>
      <c r="L219" s="909"/>
      <c r="M219" s="909"/>
      <c r="N219" s="909"/>
      <c r="O219" s="909"/>
      <c r="P219" s="436"/>
    </row>
    <row r="220" spans="1:16" s="331" customFormat="1" ht="8.25" customHeight="1" x14ac:dyDescent="0.25">
      <c r="A220" s="369"/>
      <c r="B220" s="369"/>
      <c r="C220" s="369"/>
      <c r="D220" s="369"/>
      <c r="E220" s="369"/>
      <c r="F220" s="369"/>
      <c r="G220" s="369"/>
      <c r="H220" s="369"/>
      <c r="I220" s="369"/>
      <c r="J220" s="369"/>
      <c r="K220" s="369"/>
      <c r="L220" s="369"/>
      <c r="M220" s="369"/>
      <c r="N220" s="436"/>
      <c r="O220" s="436"/>
      <c r="P220" s="436"/>
    </row>
    <row r="221" spans="1:16" s="331" customFormat="1" ht="20.25" customHeight="1" x14ac:dyDescent="0.25">
      <c r="A221" s="625" t="s">
        <v>1163</v>
      </c>
      <c r="B221" s="625"/>
      <c r="C221" s="625"/>
      <c r="D221" s="625"/>
      <c r="E221" s="625"/>
      <c r="F221" s="319"/>
      <c r="G221" s="369" t="s">
        <v>145</v>
      </c>
      <c r="H221" s="909"/>
      <c r="I221" s="909"/>
      <c r="J221" s="909"/>
      <c r="K221" s="909"/>
      <c r="L221" s="909"/>
      <c r="M221" s="909"/>
      <c r="N221" s="909"/>
      <c r="O221" s="909"/>
      <c r="P221" s="436"/>
    </row>
    <row r="222" spans="1:16" s="331" customFormat="1" ht="6" customHeight="1" x14ac:dyDescent="0.25">
      <c r="A222" s="625"/>
      <c r="B222" s="625"/>
      <c r="C222" s="625"/>
      <c r="D222" s="625"/>
      <c r="E222" s="625"/>
      <c r="F222" s="369"/>
      <c r="G222" s="369"/>
      <c r="H222" s="369"/>
      <c r="I222" s="369"/>
      <c r="J222" s="369"/>
      <c r="K222" s="369"/>
      <c r="L222" s="369"/>
      <c r="M222" s="369"/>
      <c r="N222" s="436"/>
      <c r="O222" s="436"/>
      <c r="P222" s="436"/>
    </row>
    <row r="223" spans="1:16" s="331" customFormat="1" ht="3" customHeight="1" x14ac:dyDescent="0.25">
      <c r="A223" s="369"/>
      <c r="B223" s="369"/>
      <c r="C223" s="369"/>
      <c r="D223" s="369"/>
      <c r="E223" s="369"/>
      <c r="F223" s="369"/>
      <c r="G223" s="369"/>
      <c r="H223" s="369"/>
      <c r="I223" s="369"/>
      <c r="J223" s="369"/>
      <c r="K223" s="369"/>
      <c r="L223" s="369"/>
      <c r="M223" s="369"/>
      <c r="N223" s="436"/>
      <c r="O223" s="436"/>
      <c r="P223" s="436"/>
    </row>
    <row r="224" spans="1:16" s="331" customFormat="1" ht="20.25" customHeight="1" x14ac:dyDescent="0.25">
      <c r="A224" s="625" t="s">
        <v>1164</v>
      </c>
      <c r="B224" s="625"/>
      <c r="C224" s="625"/>
      <c r="D224" s="625"/>
      <c r="E224" s="625"/>
      <c r="F224" s="319"/>
      <c r="G224" s="369" t="s">
        <v>145</v>
      </c>
      <c r="H224" s="909"/>
      <c r="I224" s="909"/>
      <c r="J224" s="909"/>
      <c r="K224" s="909"/>
      <c r="L224" s="909"/>
      <c r="M224" s="909"/>
      <c r="N224" s="909"/>
      <c r="O224" s="909"/>
      <c r="P224" s="436"/>
    </row>
    <row r="225" spans="1:16" s="331" customFormat="1" ht="8.25" customHeight="1" x14ac:dyDescent="0.25">
      <c r="A225" s="369"/>
      <c r="B225" s="369"/>
      <c r="C225" s="369"/>
      <c r="D225" s="369"/>
      <c r="E225" s="369"/>
      <c r="F225" s="369"/>
      <c r="G225" s="369"/>
      <c r="H225" s="369"/>
      <c r="I225" s="369"/>
      <c r="J225" s="369"/>
      <c r="K225" s="369"/>
      <c r="L225" s="369"/>
      <c r="M225" s="369"/>
      <c r="N225" s="436"/>
      <c r="O225" s="436"/>
      <c r="P225" s="436"/>
    </row>
    <row r="226" spans="1:16" s="331" customFormat="1" ht="20.25" customHeight="1" x14ac:dyDescent="0.25">
      <c r="A226" s="625" t="s">
        <v>1165</v>
      </c>
      <c r="B226" s="625"/>
      <c r="C226" s="625"/>
      <c r="D226" s="625"/>
      <c r="E226" s="625"/>
      <c r="F226" s="319"/>
      <c r="G226" s="369" t="s">
        <v>145</v>
      </c>
      <c r="H226" s="909"/>
      <c r="I226" s="909"/>
      <c r="J226" s="909"/>
      <c r="K226" s="909"/>
      <c r="L226" s="909"/>
      <c r="M226" s="909"/>
      <c r="N226" s="909"/>
      <c r="O226" s="909"/>
      <c r="P226" s="436"/>
    </row>
    <row r="227" spans="1:16" s="331" customFormat="1" ht="6" customHeight="1" x14ac:dyDescent="0.25">
      <c r="A227" s="369"/>
      <c r="B227" s="369"/>
      <c r="C227" s="369"/>
      <c r="D227" s="369"/>
      <c r="E227" s="369"/>
      <c r="F227" s="369"/>
      <c r="G227" s="369"/>
      <c r="H227" s="369"/>
      <c r="I227" s="369"/>
      <c r="J227" s="369"/>
      <c r="K227" s="369"/>
      <c r="L227" s="369"/>
      <c r="M227" s="369"/>
      <c r="N227" s="436"/>
      <c r="O227" s="436"/>
      <c r="P227" s="436"/>
    </row>
    <row r="228" spans="1:16" s="331" customFormat="1" ht="20.25" customHeight="1" x14ac:dyDescent="0.25">
      <c r="A228" s="625" t="s">
        <v>1166</v>
      </c>
      <c r="B228" s="625"/>
      <c r="C228" s="625"/>
      <c r="D228" s="625"/>
      <c r="E228" s="625"/>
      <c r="F228" s="319"/>
      <c r="G228" s="369" t="s">
        <v>145</v>
      </c>
      <c r="H228" s="909"/>
      <c r="I228" s="909"/>
      <c r="J228" s="909"/>
      <c r="K228" s="909"/>
      <c r="L228" s="909"/>
      <c r="M228" s="909"/>
      <c r="N228" s="909"/>
      <c r="O228" s="909"/>
      <c r="P228" s="436"/>
    </row>
    <row r="229" spans="1:16" s="331" customFormat="1" ht="5.25" customHeight="1" x14ac:dyDescent="0.25">
      <c r="A229" s="369"/>
      <c r="B229" s="369"/>
      <c r="C229" s="369"/>
      <c r="D229" s="369"/>
      <c r="E229" s="369"/>
      <c r="F229" s="369"/>
      <c r="G229" s="369"/>
      <c r="H229" s="369"/>
      <c r="I229" s="369"/>
      <c r="J229" s="369"/>
      <c r="K229" s="369"/>
      <c r="L229" s="369"/>
      <c r="M229" s="369"/>
      <c r="N229" s="436"/>
      <c r="O229" s="436"/>
      <c r="P229" s="436"/>
    </row>
    <row r="230" spans="1:16" s="331" customFormat="1" ht="20.25" customHeight="1" x14ac:dyDescent="0.25">
      <c r="A230" s="625" t="s">
        <v>1167</v>
      </c>
      <c r="B230" s="625"/>
      <c r="C230" s="625"/>
      <c r="D230" s="625"/>
      <c r="E230" s="625"/>
      <c r="F230" s="319"/>
      <c r="G230" s="369" t="s">
        <v>145</v>
      </c>
      <c r="H230" s="909"/>
      <c r="I230" s="909"/>
      <c r="J230" s="909"/>
      <c r="K230" s="909"/>
      <c r="L230" s="909"/>
      <c r="M230" s="909"/>
      <c r="N230" s="909"/>
      <c r="O230" s="909"/>
      <c r="P230" s="436"/>
    </row>
    <row r="231" spans="1:16" s="331" customFormat="1" ht="8.25" customHeight="1" x14ac:dyDescent="0.25">
      <c r="A231" s="625"/>
      <c r="B231" s="625"/>
      <c r="C231" s="625"/>
      <c r="D231" s="625"/>
      <c r="E231" s="625"/>
      <c r="F231" s="369"/>
      <c r="G231" s="369"/>
      <c r="H231" s="369"/>
      <c r="I231" s="369"/>
      <c r="J231" s="369"/>
      <c r="K231" s="369"/>
      <c r="L231" s="369"/>
      <c r="M231" s="369"/>
      <c r="N231" s="436"/>
      <c r="O231" s="436"/>
      <c r="P231" s="436"/>
    </row>
    <row r="232" spans="1:16" s="331" customFormat="1" ht="3.75" customHeight="1" x14ac:dyDescent="0.25">
      <c r="A232" s="369"/>
      <c r="B232" s="369"/>
      <c r="C232" s="369"/>
      <c r="D232" s="369"/>
      <c r="E232" s="369"/>
      <c r="F232" s="369"/>
      <c r="G232" s="369"/>
      <c r="H232" s="369"/>
      <c r="I232" s="369"/>
      <c r="J232" s="369"/>
      <c r="K232" s="369"/>
      <c r="L232" s="369"/>
      <c r="M232" s="369"/>
      <c r="N232" s="436"/>
      <c r="O232" s="436"/>
      <c r="P232" s="436"/>
    </row>
    <row r="233" spans="1:16" s="331" customFormat="1" ht="20.25" customHeight="1" x14ac:dyDescent="0.25">
      <c r="A233" s="625" t="s">
        <v>1168</v>
      </c>
      <c r="B233" s="625"/>
      <c r="C233" s="625"/>
      <c r="D233" s="625"/>
      <c r="E233" s="625"/>
      <c r="F233" s="319"/>
      <c r="G233" s="369" t="s">
        <v>145</v>
      </c>
      <c r="H233" s="909"/>
      <c r="I233" s="909"/>
      <c r="J233" s="909"/>
      <c r="K233" s="909"/>
      <c r="L233" s="909"/>
      <c r="M233" s="909"/>
      <c r="N233" s="909"/>
      <c r="O233" s="909"/>
      <c r="P233" s="436"/>
    </row>
    <row r="234" spans="1:16" s="331" customFormat="1" ht="16.5" customHeight="1" x14ac:dyDescent="0.25">
      <c r="A234" s="625"/>
      <c r="B234" s="625"/>
      <c r="C234" s="625"/>
      <c r="D234" s="625"/>
      <c r="E234" s="625"/>
      <c r="F234" s="369"/>
      <c r="G234" s="369"/>
      <c r="H234" s="369"/>
      <c r="I234" s="369"/>
      <c r="J234" s="369"/>
      <c r="K234" s="369"/>
      <c r="L234" s="369"/>
      <c r="M234" s="369"/>
      <c r="N234" s="436"/>
      <c r="O234" s="436"/>
      <c r="P234" s="436"/>
    </row>
    <row r="235" spans="1:16" s="331" customFormat="1" ht="10.5" customHeight="1" x14ac:dyDescent="0.25">
      <c r="A235" s="369"/>
      <c r="B235" s="369"/>
      <c r="C235" s="369"/>
      <c r="D235" s="369"/>
      <c r="E235" s="369"/>
      <c r="F235" s="369"/>
      <c r="G235" s="369"/>
      <c r="H235" s="369"/>
      <c r="I235" s="369"/>
      <c r="J235" s="369"/>
      <c r="K235" s="369"/>
      <c r="L235" s="369"/>
      <c r="M235" s="369"/>
      <c r="N235" s="436"/>
      <c r="O235" s="436"/>
      <c r="P235" s="436"/>
    </row>
    <row r="236" spans="1:16" s="331" customFormat="1" ht="20.25" customHeight="1" x14ac:dyDescent="0.25">
      <c r="A236" s="369"/>
      <c r="B236" s="369"/>
      <c r="C236" s="369"/>
      <c r="D236" s="369"/>
      <c r="E236" s="369"/>
      <c r="F236" s="369"/>
      <c r="G236" s="369"/>
      <c r="H236" s="369"/>
      <c r="I236" s="369"/>
      <c r="J236" s="369"/>
      <c r="K236" s="369"/>
      <c r="L236" s="369"/>
      <c r="M236" s="369"/>
      <c r="N236" s="436"/>
      <c r="O236" s="436"/>
      <c r="P236" s="436"/>
    </row>
    <row r="237" spans="1:16" s="331" customFormat="1" ht="20.25" customHeight="1" x14ac:dyDescent="0.25">
      <c r="A237" s="369"/>
      <c r="B237" s="369"/>
      <c r="C237" s="369"/>
      <c r="D237" s="369"/>
      <c r="E237" s="369"/>
      <c r="F237" s="369"/>
      <c r="G237" s="369"/>
      <c r="H237" s="369"/>
      <c r="I237" s="369"/>
      <c r="J237" s="369"/>
      <c r="K237" s="369"/>
      <c r="L237" s="369"/>
      <c r="M237" s="369"/>
      <c r="N237" s="436"/>
      <c r="O237" s="436"/>
      <c r="P237" s="436"/>
    </row>
  </sheetData>
  <sheetProtection formatCells="0" formatRows="0" insertRows="0" insertHyperlinks="0" sort="0" autoFilter="0" pivotTables="0"/>
  <mergeCells count="726">
    <mergeCell ref="A7:B8"/>
    <mergeCell ref="C7:J7"/>
    <mergeCell ref="A233:E234"/>
    <mergeCell ref="A203:E204"/>
    <mergeCell ref="H203:O203"/>
    <mergeCell ref="H205:O205"/>
    <mergeCell ref="H208:O208"/>
    <mergeCell ref="H210:O210"/>
    <mergeCell ref="H213:O213"/>
    <mergeCell ref="H216:O216"/>
    <mergeCell ref="H219:O219"/>
    <mergeCell ref="H221:O221"/>
    <mergeCell ref="H224:O224"/>
    <mergeCell ref="H226:O226"/>
    <mergeCell ref="H228:O228"/>
    <mergeCell ref="H230:O230"/>
    <mergeCell ref="H233:O233"/>
    <mergeCell ref="A216:E217"/>
    <mergeCell ref="A219:E219"/>
    <mergeCell ref="A221:E222"/>
    <mergeCell ref="A224:E224"/>
    <mergeCell ref="A226:E226"/>
    <mergeCell ref="A228:E228"/>
    <mergeCell ref="A230:E231"/>
    <mergeCell ref="A201:P201"/>
    <mergeCell ref="A205:E206"/>
    <mergeCell ref="A208:E208"/>
    <mergeCell ref="A210:E211"/>
    <mergeCell ref="A213:E214"/>
    <mergeCell ref="A5:B5"/>
    <mergeCell ref="C5:K5"/>
    <mergeCell ref="N5:O5"/>
    <mergeCell ref="A9:P9"/>
    <mergeCell ref="A10:P10"/>
    <mergeCell ref="A11:P11"/>
    <mergeCell ref="M16:N16"/>
    <mergeCell ref="J16:K16"/>
    <mergeCell ref="M20:N20"/>
    <mergeCell ref="J20:K20"/>
    <mergeCell ref="A25:P25"/>
    <mergeCell ref="A26:D26"/>
    <mergeCell ref="E26:F26"/>
    <mergeCell ref="A27:P27"/>
    <mergeCell ref="A28:P28"/>
    <mergeCell ref="E22:F22"/>
    <mergeCell ref="G22:H22"/>
    <mergeCell ref="A24:D24"/>
    <mergeCell ref="E24:F24"/>
    <mergeCell ref="A1:B3"/>
    <mergeCell ref="C1:M3"/>
    <mergeCell ref="N1:P1"/>
    <mergeCell ref="N2:P2"/>
    <mergeCell ref="N3:P3"/>
    <mergeCell ref="A4:P4"/>
    <mergeCell ref="G18:H18"/>
    <mergeCell ref="A20:D20"/>
    <mergeCell ref="E20:F20"/>
    <mergeCell ref="G20:H20"/>
    <mergeCell ref="A17:P17"/>
    <mergeCell ref="O12:P12"/>
    <mergeCell ref="A13:P13"/>
    <mergeCell ref="A14:D14"/>
    <mergeCell ref="E14:F14"/>
    <mergeCell ref="A15:P15"/>
    <mergeCell ref="A16:D16"/>
    <mergeCell ref="E16:F16"/>
    <mergeCell ref="G16:H16"/>
    <mergeCell ref="B12:C12"/>
    <mergeCell ref="D12:F12"/>
    <mergeCell ref="G12:H12"/>
    <mergeCell ref="M12:N12"/>
    <mergeCell ref="J12:K12"/>
    <mergeCell ref="G24:H24"/>
    <mergeCell ref="M24:N24"/>
    <mergeCell ref="J24:K24"/>
    <mergeCell ref="B32:C32"/>
    <mergeCell ref="D32:F32"/>
    <mergeCell ref="H32:J32"/>
    <mergeCell ref="K32:M32"/>
    <mergeCell ref="B33:C33"/>
    <mergeCell ref="D33:F33"/>
    <mergeCell ref="H33:J33"/>
    <mergeCell ref="K33:M33"/>
    <mergeCell ref="A29:P29"/>
    <mergeCell ref="B30:F30"/>
    <mergeCell ref="H30:M30"/>
    <mergeCell ref="B31:C31"/>
    <mergeCell ref="D31:F31"/>
    <mergeCell ref="H31:J31"/>
    <mergeCell ref="K31:M31"/>
    <mergeCell ref="B36:C36"/>
    <mergeCell ref="D36:F36"/>
    <mergeCell ref="H36:J36"/>
    <mergeCell ref="K36:M36"/>
    <mergeCell ref="A37:P37"/>
    <mergeCell ref="B38:F38"/>
    <mergeCell ref="B39:C39"/>
    <mergeCell ref="B34:C34"/>
    <mergeCell ref="D34:F34"/>
    <mergeCell ref="H34:J34"/>
    <mergeCell ref="K34:M34"/>
    <mergeCell ref="B35:C35"/>
    <mergeCell ref="D35:F35"/>
    <mergeCell ref="H35:J35"/>
    <mergeCell ref="K35:M35"/>
    <mergeCell ref="M38:N38"/>
    <mergeCell ref="D42:F42"/>
    <mergeCell ref="B43:C43"/>
    <mergeCell ref="D43:F43"/>
    <mergeCell ref="G43:P43"/>
    <mergeCell ref="B44:C44"/>
    <mergeCell ref="D44:F44"/>
    <mergeCell ref="B45:C45"/>
    <mergeCell ref="D39:F39"/>
    <mergeCell ref="B40:C40"/>
    <mergeCell ref="D40:F40"/>
    <mergeCell ref="G40:P40"/>
    <mergeCell ref="B41:C41"/>
    <mergeCell ref="D41:F41"/>
    <mergeCell ref="B42:C42"/>
    <mergeCell ref="D45:F45"/>
    <mergeCell ref="H41:L41"/>
    <mergeCell ref="M41:N41"/>
    <mergeCell ref="H44:L44"/>
    <mergeCell ref="M44:N44"/>
    <mergeCell ref="A46:P46"/>
    <mergeCell ref="A47:P47"/>
    <mergeCell ref="A48:P48"/>
    <mergeCell ref="A49:B51"/>
    <mergeCell ref="C49:I49"/>
    <mergeCell ref="J49:M49"/>
    <mergeCell ref="N49:P51"/>
    <mergeCell ref="C50:G50"/>
    <mergeCell ref="H50:I50"/>
    <mergeCell ref="J50:K51"/>
    <mergeCell ref="L50:M51"/>
    <mergeCell ref="C51:D51"/>
    <mergeCell ref="E51:G51"/>
    <mergeCell ref="H51:I51"/>
    <mergeCell ref="A52:B52"/>
    <mergeCell ref="C52:D52"/>
    <mergeCell ref="E52:G52"/>
    <mergeCell ref="H52:I52"/>
    <mergeCell ref="J52:K52"/>
    <mergeCell ref="L52:M52"/>
    <mergeCell ref="N52:P52"/>
    <mergeCell ref="A53:B53"/>
    <mergeCell ref="C53:D53"/>
    <mergeCell ref="E53:G53"/>
    <mergeCell ref="H53:I53"/>
    <mergeCell ref="J53:K53"/>
    <mergeCell ref="L53:M53"/>
    <mergeCell ref="N53:P53"/>
    <mergeCell ref="N54:P54"/>
    <mergeCell ref="A55:B55"/>
    <mergeCell ref="C55:D55"/>
    <mergeCell ref="E55:G55"/>
    <mergeCell ref="H55:I55"/>
    <mergeCell ref="J55:K55"/>
    <mergeCell ref="L55:M55"/>
    <mergeCell ref="N55:P55"/>
    <mergeCell ref="A54:B54"/>
    <mergeCell ref="C54:D54"/>
    <mergeCell ref="E54:G54"/>
    <mergeCell ref="H54:I54"/>
    <mergeCell ref="J54:K54"/>
    <mergeCell ref="L54:M54"/>
    <mergeCell ref="N56:P56"/>
    <mergeCell ref="A57:B57"/>
    <mergeCell ref="C57:D57"/>
    <mergeCell ref="E57:G57"/>
    <mergeCell ref="H57:I57"/>
    <mergeCell ref="J57:K57"/>
    <mergeCell ref="L57:M57"/>
    <mergeCell ref="N57:P57"/>
    <mergeCell ref="A56:B56"/>
    <mergeCell ref="C56:D56"/>
    <mergeCell ref="E56:G56"/>
    <mergeCell ref="H56:I56"/>
    <mergeCell ref="J56:K56"/>
    <mergeCell ref="L56:M56"/>
    <mergeCell ref="N58:P58"/>
    <mergeCell ref="A59:B59"/>
    <mergeCell ref="C59:D59"/>
    <mergeCell ref="E59:G59"/>
    <mergeCell ref="H59:I59"/>
    <mergeCell ref="J59:K59"/>
    <mergeCell ref="L59:M59"/>
    <mergeCell ref="N59:P59"/>
    <mergeCell ref="A58:B58"/>
    <mergeCell ref="C58:D58"/>
    <mergeCell ref="E58:G58"/>
    <mergeCell ref="H58:I58"/>
    <mergeCell ref="J58:K58"/>
    <mergeCell ref="L58:M58"/>
    <mergeCell ref="N62:P62"/>
    <mergeCell ref="A63:P63"/>
    <mergeCell ref="A62:B62"/>
    <mergeCell ref="C62:D62"/>
    <mergeCell ref="E62:G62"/>
    <mergeCell ref="H62:I62"/>
    <mergeCell ref="J62:K62"/>
    <mergeCell ref="L62:M62"/>
    <mergeCell ref="N60:P60"/>
    <mergeCell ref="A61:B61"/>
    <mergeCell ref="C61:D61"/>
    <mergeCell ref="E61:G61"/>
    <mergeCell ref="H61:I61"/>
    <mergeCell ref="J61:K61"/>
    <mergeCell ref="L61:M61"/>
    <mergeCell ref="N61:P61"/>
    <mergeCell ref="A60:B60"/>
    <mergeCell ref="C60:D60"/>
    <mergeCell ref="E60:G60"/>
    <mergeCell ref="H60:I60"/>
    <mergeCell ref="J60:K60"/>
    <mergeCell ref="L60:M60"/>
    <mergeCell ref="A64:P64"/>
    <mergeCell ref="A65:P65"/>
    <mergeCell ref="A66:P66"/>
    <mergeCell ref="B67:E67"/>
    <mergeCell ref="F67:H78"/>
    <mergeCell ref="I67:M67"/>
    <mergeCell ref="B68:E68"/>
    <mergeCell ref="I68:M68"/>
    <mergeCell ref="B69:C69"/>
    <mergeCell ref="D69:E69"/>
    <mergeCell ref="B71:C71"/>
    <mergeCell ref="D71:E71"/>
    <mergeCell ref="I71:K71"/>
    <mergeCell ref="L71:M71"/>
    <mergeCell ref="B72:C72"/>
    <mergeCell ref="D72:E72"/>
    <mergeCell ref="I72:K72"/>
    <mergeCell ref="L72:M72"/>
    <mergeCell ref="I69:K69"/>
    <mergeCell ref="L69:M69"/>
    <mergeCell ref="B70:C70"/>
    <mergeCell ref="D70:E70"/>
    <mergeCell ref="I70:K70"/>
    <mergeCell ref="L70:M70"/>
    <mergeCell ref="B75:C75"/>
    <mergeCell ref="D75:E75"/>
    <mergeCell ref="I75:K75"/>
    <mergeCell ref="L75:M75"/>
    <mergeCell ref="B76:C76"/>
    <mergeCell ref="D76:E76"/>
    <mergeCell ref="I76:K76"/>
    <mergeCell ref="L76:M76"/>
    <mergeCell ref="B73:E73"/>
    <mergeCell ref="I73:M73"/>
    <mergeCell ref="B74:C74"/>
    <mergeCell ref="D74:E74"/>
    <mergeCell ref="I74:K74"/>
    <mergeCell ref="L74:M74"/>
    <mergeCell ref="A79:P79"/>
    <mergeCell ref="A80:H80"/>
    <mergeCell ref="I80:J80"/>
    <mergeCell ref="A81:P81"/>
    <mergeCell ref="B77:C77"/>
    <mergeCell ref="D77:E77"/>
    <mergeCell ref="I77:K77"/>
    <mergeCell ref="L77:M77"/>
    <mergeCell ref="B78:C78"/>
    <mergeCell ref="D78:E78"/>
    <mergeCell ref="I78:K78"/>
    <mergeCell ref="L78:M78"/>
    <mergeCell ref="A83:P83"/>
    <mergeCell ref="A84:D84"/>
    <mergeCell ref="E84:F84"/>
    <mergeCell ref="G84:H84"/>
    <mergeCell ref="I84:J84"/>
    <mergeCell ref="K84:L84"/>
    <mergeCell ref="M84:P84"/>
    <mergeCell ref="A82:D82"/>
    <mergeCell ref="E82:F82"/>
    <mergeCell ref="G82:J82"/>
    <mergeCell ref="K82:L82"/>
    <mergeCell ref="M82:P82"/>
    <mergeCell ref="A85:P85"/>
    <mergeCell ref="A86:P86"/>
    <mergeCell ref="A87:P87"/>
    <mergeCell ref="A88:B89"/>
    <mergeCell ref="C88:H88"/>
    <mergeCell ref="I88:L89"/>
    <mergeCell ref="M88:P89"/>
    <mergeCell ref="C89:E89"/>
    <mergeCell ref="F89:H89"/>
    <mergeCell ref="A90:B90"/>
    <mergeCell ref="C90:E90"/>
    <mergeCell ref="F90:H90"/>
    <mergeCell ref="I90:L90"/>
    <mergeCell ref="M90:P90"/>
    <mergeCell ref="A91:B91"/>
    <mergeCell ref="C91:E91"/>
    <mergeCell ref="F91:H91"/>
    <mergeCell ref="I91:L91"/>
    <mergeCell ref="M91:P91"/>
    <mergeCell ref="A92:B92"/>
    <mergeCell ref="C92:E92"/>
    <mergeCell ref="F92:H92"/>
    <mergeCell ref="I92:L92"/>
    <mergeCell ref="M92:P92"/>
    <mergeCell ref="A93:B93"/>
    <mergeCell ref="C93:E93"/>
    <mergeCell ref="F93:H93"/>
    <mergeCell ref="I93:L93"/>
    <mergeCell ref="M93:P93"/>
    <mergeCell ref="A94:B94"/>
    <mergeCell ref="C94:E94"/>
    <mergeCell ref="F94:H94"/>
    <mergeCell ref="I94:L94"/>
    <mergeCell ref="M94:P94"/>
    <mergeCell ref="A95:B95"/>
    <mergeCell ref="C95:E95"/>
    <mergeCell ref="F95:H95"/>
    <mergeCell ref="I95:L95"/>
    <mergeCell ref="M95:P95"/>
    <mergeCell ref="A96:B96"/>
    <mergeCell ref="C96:E96"/>
    <mergeCell ref="F96:H96"/>
    <mergeCell ref="I96:L96"/>
    <mergeCell ref="M96:P96"/>
    <mergeCell ref="A97:B97"/>
    <mergeCell ref="C97:E97"/>
    <mergeCell ref="F97:H97"/>
    <mergeCell ref="I97:L97"/>
    <mergeCell ref="M97:P97"/>
    <mergeCell ref="A98:B98"/>
    <mergeCell ref="C98:E98"/>
    <mergeCell ref="F98:H98"/>
    <mergeCell ref="I98:L98"/>
    <mergeCell ref="M98:P98"/>
    <mergeCell ref="A99:B99"/>
    <mergeCell ref="C99:E99"/>
    <mergeCell ref="F99:H99"/>
    <mergeCell ref="I99:L99"/>
    <mergeCell ref="M99:P99"/>
    <mergeCell ref="A102:P102"/>
    <mergeCell ref="A103:D103"/>
    <mergeCell ref="F103:G103"/>
    <mergeCell ref="H103:K103"/>
    <mergeCell ref="M103:P103"/>
    <mergeCell ref="A104:P104"/>
    <mergeCell ref="A100:B100"/>
    <mergeCell ref="C100:E100"/>
    <mergeCell ref="F100:H100"/>
    <mergeCell ref="I100:L100"/>
    <mergeCell ref="M100:P100"/>
    <mergeCell ref="A101:B101"/>
    <mergeCell ref="C101:E101"/>
    <mergeCell ref="F101:H101"/>
    <mergeCell ref="I101:L101"/>
    <mergeCell ref="M101:P101"/>
    <mergeCell ref="A108:P108"/>
    <mergeCell ref="A109:D109"/>
    <mergeCell ref="G109:I109"/>
    <mergeCell ref="J109:M109"/>
    <mergeCell ref="A110:P110"/>
    <mergeCell ref="A111:P111"/>
    <mergeCell ref="A105:D105"/>
    <mergeCell ref="H105:J105"/>
    <mergeCell ref="A106:P106"/>
    <mergeCell ref="A107:D107"/>
    <mergeCell ref="E107:H107"/>
    <mergeCell ref="I107:P107"/>
    <mergeCell ref="B115:C115"/>
    <mergeCell ref="D115:F115"/>
    <mergeCell ref="G115:H115"/>
    <mergeCell ref="I115:K115"/>
    <mergeCell ref="L115:M115"/>
    <mergeCell ref="N115:P115"/>
    <mergeCell ref="A112:P112"/>
    <mergeCell ref="B113:H113"/>
    <mergeCell ref="I113:P113"/>
    <mergeCell ref="B114:C114"/>
    <mergeCell ref="D114:F114"/>
    <mergeCell ref="G114:H114"/>
    <mergeCell ref="I114:K114"/>
    <mergeCell ref="L114:M114"/>
    <mergeCell ref="N114:P114"/>
    <mergeCell ref="B117:C117"/>
    <mergeCell ref="D117:F117"/>
    <mergeCell ref="G117:H117"/>
    <mergeCell ref="I117:K117"/>
    <mergeCell ref="L117:M117"/>
    <mergeCell ref="N117:P117"/>
    <mergeCell ref="B116:C116"/>
    <mergeCell ref="D116:F116"/>
    <mergeCell ref="G116:H116"/>
    <mergeCell ref="I116:K116"/>
    <mergeCell ref="L116:M116"/>
    <mergeCell ref="N116:P116"/>
    <mergeCell ref="B119:C119"/>
    <mergeCell ref="D119:F119"/>
    <mergeCell ref="G119:H119"/>
    <mergeCell ref="I119:K119"/>
    <mergeCell ref="L119:M119"/>
    <mergeCell ref="N119:P119"/>
    <mergeCell ref="B118:C118"/>
    <mergeCell ref="D118:F118"/>
    <mergeCell ref="G118:H118"/>
    <mergeCell ref="I118:K118"/>
    <mergeCell ref="L118:M118"/>
    <mergeCell ref="N118:P118"/>
    <mergeCell ref="B121:C121"/>
    <mergeCell ref="D121:F121"/>
    <mergeCell ref="G121:H121"/>
    <mergeCell ref="I121:K121"/>
    <mergeCell ref="L121:M121"/>
    <mergeCell ref="N121:P121"/>
    <mergeCell ref="B120:C120"/>
    <mergeCell ref="D120:F120"/>
    <mergeCell ref="G120:H120"/>
    <mergeCell ref="I120:K120"/>
    <mergeCell ref="L120:M120"/>
    <mergeCell ref="N120:P120"/>
    <mergeCell ref="B123:C123"/>
    <mergeCell ref="D123:F123"/>
    <mergeCell ref="G123:H123"/>
    <mergeCell ref="I123:K123"/>
    <mergeCell ref="L123:M123"/>
    <mergeCell ref="N123:P123"/>
    <mergeCell ref="B122:C122"/>
    <mergeCell ref="D122:F122"/>
    <mergeCell ref="G122:H122"/>
    <mergeCell ref="I122:K122"/>
    <mergeCell ref="L122:M122"/>
    <mergeCell ref="N122:P122"/>
    <mergeCell ref="B125:C125"/>
    <mergeCell ref="D125:F125"/>
    <mergeCell ref="G125:H125"/>
    <mergeCell ref="I125:K125"/>
    <mergeCell ref="L125:M125"/>
    <mergeCell ref="N125:P125"/>
    <mergeCell ref="B124:C124"/>
    <mergeCell ref="D124:F124"/>
    <mergeCell ref="G124:H124"/>
    <mergeCell ref="I124:K124"/>
    <mergeCell ref="L124:M124"/>
    <mergeCell ref="N124:P124"/>
    <mergeCell ref="B127:C127"/>
    <mergeCell ref="D127:F127"/>
    <mergeCell ref="G127:H127"/>
    <mergeCell ref="I127:K127"/>
    <mergeCell ref="L127:M127"/>
    <mergeCell ref="N127:P127"/>
    <mergeCell ref="B126:C126"/>
    <mergeCell ref="D126:F126"/>
    <mergeCell ref="G126:H126"/>
    <mergeCell ref="I126:K126"/>
    <mergeCell ref="L126:M126"/>
    <mergeCell ref="N126:P126"/>
    <mergeCell ref="A128:P128"/>
    <mergeCell ref="A129:P129"/>
    <mergeCell ref="A130:P130"/>
    <mergeCell ref="A131:C138"/>
    <mergeCell ref="D131:F131"/>
    <mergeCell ref="G131:J131"/>
    <mergeCell ref="K131:L131"/>
    <mergeCell ref="M131:P138"/>
    <mergeCell ref="D132:F132"/>
    <mergeCell ref="G132:J132"/>
    <mergeCell ref="D135:F135"/>
    <mergeCell ref="G135:J135"/>
    <mergeCell ref="K135:L135"/>
    <mergeCell ref="D136:F136"/>
    <mergeCell ref="G136:J136"/>
    <mergeCell ref="K136:L136"/>
    <mergeCell ref="K132:L132"/>
    <mergeCell ref="D133:F133"/>
    <mergeCell ref="G133:J133"/>
    <mergeCell ref="K133:L133"/>
    <mergeCell ref="D134:F134"/>
    <mergeCell ref="G134:J134"/>
    <mergeCell ref="K134:L134"/>
    <mergeCell ref="A140:P140"/>
    <mergeCell ref="A142:C142"/>
    <mergeCell ref="D142:E142"/>
    <mergeCell ref="G142:K142"/>
    <mergeCell ref="L142:M142"/>
    <mergeCell ref="A143:P143"/>
    <mergeCell ref="D137:F137"/>
    <mergeCell ref="G137:J137"/>
    <mergeCell ref="K137:L137"/>
    <mergeCell ref="D138:F138"/>
    <mergeCell ref="G138:J138"/>
    <mergeCell ref="K138:L138"/>
    <mergeCell ref="A144:P144"/>
    <mergeCell ref="A146:C150"/>
    <mergeCell ref="D146:F147"/>
    <mergeCell ref="G146:J146"/>
    <mergeCell ref="K146:L147"/>
    <mergeCell ref="M146:P150"/>
    <mergeCell ref="G147:H147"/>
    <mergeCell ref="I147:J147"/>
    <mergeCell ref="D148:F148"/>
    <mergeCell ref="G148:H148"/>
    <mergeCell ref="D150:F150"/>
    <mergeCell ref="G150:H150"/>
    <mergeCell ref="I150:J150"/>
    <mergeCell ref="K150:L150"/>
    <mergeCell ref="A151:P151"/>
    <mergeCell ref="I148:J148"/>
    <mergeCell ref="K148:L148"/>
    <mergeCell ref="D149:F149"/>
    <mergeCell ref="G149:H149"/>
    <mergeCell ref="I149:J149"/>
    <mergeCell ref="K149:L149"/>
    <mergeCell ref="C156:D156"/>
    <mergeCell ref="E156:F156"/>
    <mergeCell ref="G156:H156"/>
    <mergeCell ref="I156:J156"/>
    <mergeCell ref="K156:L156"/>
    <mergeCell ref="M156:N156"/>
    <mergeCell ref="A152:P152"/>
    <mergeCell ref="A153:P153"/>
    <mergeCell ref="A154:A155"/>
    <mergeCell ref="B154:P154"/>
    <mergeCell ref="C155:D155"/>
    <mergeCell ref="E155:F155"/>
    <mergeCell ref="G155:H155"/>
    <mergeCell ref="I155:J155"/>
    <mergeCell ref="K155:L155"/>
    <mergeCell ref="M155:N155"/>
    <mergeCell ref="C158:D158"/>
    <mergeCell ref="E158:F158"/>
    <mergeCell ref="G158:H158"/>
    <mergeCell ref="I158:J158"/>
    <mergeCell ref="K158:L158"/>
    <mergeCell ref="M158:N158"/>
    <mergeCell ref="C157:D157"/>
    <mergeCell ref="E157:F157"/>
    <mergeCell ref="G157:H157"/>
    <mergeCell ref="I157:J157"/>
    <mergeCell ref="K157:L157"/>
    <mergeCell ref="M157:N157"/>
    <mergeCell ref="C160:D160"/>
    <mergeCell ref="E160:F160"/>
    <mergeCell ref="G160:H160"/>
    <mergeCell ref="I160:J160"/>
    <mergeCell ref="K160:L160"/>
    <mergeCell ref="M160:N160"/>
    <mergeCell ref="C159:D159"/>
    <mergeCell ref="E159:F159"/>
    <mergeCell ref="G159:H159"/>
    <mergeCell ref="I159:J159"/>
    <mergeCell ref="K159:L159"/>
    <mergeCell ref="M159:N159"/>
    <mergeCell ref="C162:D162"/>
    <mergeCell ref="E162:F162"/>
    <mergeCell ref="G162:H162"/>
    <mergeCell ref="I162:J162"/>
    <mergeCell ref="K162:L162"/>
    <mergeCell ref="M162:N162"/>
    <mergeCell ref="C161:D161"/>
    <mergeCell ref="E161:F161"/>
    <mergeCell ref="G161:H161"/>
    <mergeCell ref="I161:J161"/>
    <mergeCell ref="K161:L161"/>
    <mergeCell ref="M161:N161"/>
    <mergeCell ref="C164:D164"/>
    <mergeCell ref="E164:F164"/>
    <mergeCell ref="G164:H164"/>
    <mergeCell ref="I164:J164"/>
    <mergeCell ref="K164:L164"/>
    <mergeCell ref="M164:N164"/>
    <mergeCell ref="C163:D163"/>
    <mergeCell ref="E163:F163"/>
    <mergeCell ref="G163:H163"/>
    <mergeCell ref="I163:J163"/>
    <mergeCell ref="K163:L163"/>
    <mergeCell ref="M163:N163"/>
    <mergeCell ref="C166:D166"/>
    <mergeCell ref="E166:F166"/>
    <mergeCell ref="G166:H166"/>
    <mergeCell ref="I166:J166"/>
    <mergeCell ref="K166:L166"/>
    <mergeCell ref="M166:N166"/>
    <mergeCell ref="C165:D165"/>
    <mergeCell ref="E165:F165"/>
    <mergeCell ref="G165:H165"/>
    <mergeCell ref="I165:J165"/>
    <mergeCell ref="K165:L165"/>
    <mergeCell ref="M165:N165"/>
    <mergeCell ref="C168:D168"/>
    <mergeCell ref="E168:F168"/>
    <mergeCell ref="G168:H168"/>
    <mergeCell ref="I168:J168"/>
    <mergeCell ref="K168:L168"/>
    <mergeCell ref="M168:N168"/>
    <mergeCell ref="C167:D167"/>
    <mergeCell ref="E167:F167"/>
    <mergeCell ref="G167:H167"/>
    <mergeCell ref="I167:J167"/>
    <mergeCell ref="K167:L167"/>
    <mergeCell ref="M167:N167"/>
    <mergeCell ref="B172:C172"/>
    <mergeCell ref="D172:F172"/>
    <mergeCell ref="G172:H172"/>
    <mergeCell ref="I172:K172"/>
    <mergeCell ref="L172:M172"/>
    <mergeCell ref="N172:P172"/>
    <mergeCell ref="A169:P169"/>
    <mergeCell ref="B170:H170"/>
    <mergeCell ref="I170:P170"/>
    <mergeCell ref="B171:C171"/>
    <mergeCell ref="D171:F171"/>
    <mergeCell ref="G171:H171"/>
    <mergeCell ref="I171:K171"/>
    <mergeCell ref="L171:M171"/>
    <mergeCell ref="N171:P171"/>
    <mergeCell ref="B174:C174"/>
    <mergeCell ref="D174:F174"/>
    <mergeCell ref="G174:H174"/>
    <mergeCell ref="I174:K174"/>
    <mergeCell ref="L174:M174"/>
    <mergeCell ref="N174:P174"/>
    <mergeCell ref="B173:C173"/>
    <mergeCell ref="D173:F173"/>
    <mergeCell ref="G173:H173"/>
    <mergeCell ref="I173:K173"/>
    <mergeCell ref="L173:M173"/>
    <mergeCell ref="N173:P173"/>
    <mergeCell ref="B176:C176"/>
    <mergeCell ref="D176:F176"/>
    <mergeCell ref="G176:H176"/>
    <mergeCell ref="I176:K176"/>
    <mergeCell ref="L176:M176"/>
    <mergeCell ref="N176:P176"/>
    <mergeCell ref="B175:C175"/>
    <mergeCell ref="D175:F175"/>
    <mergeCell ref="G175:H175"/>
    <mergeCell ref="I175:K175"/>
    <mergeCell ref="L175:M175"/>
    <mergeCell ref="N175:P175"/>
    <mergeCell ref="B178:C178"/>
    <mergeCell ref="D178:F178"/>
    <mergeCell ref="G178:H178"/>
    <mergeCell ref="I178:K178"/>
    <mergeCell ref="L178:M178"/>
    <mergeCell ref="N178:P178"/>
    <mergeCell ref="B177:C177"/>
    <mergeCell ref="D177:F177"/>
    <mergeCell ref="G177:H177"/>
    <mergeCell ref="I177:K177"/>
    <mergeCell ref="L177:M177"/>
    <mergeCell ref="N177:P177"/>
    <mergeCell ref="B180:C180"/>
    <mergeCell ref="D180:F180"/>
    <mergeCell ref="G180:H180"/>
    <mergeCell ref="I180:K180"/>
    <mergeCell ref="L180:M180"/>
    <mergeCell ref="N180:P180"/>
    <mergeCell ref="B179:C179"/>
    <mergeCell ref="D179:F179"/>
    <mergeCell ref="G179:H179"/>
    <mergeCell ref="I179:K179"/>
    <mergeCell ref="L179:M179"/>
    <mergeCell ref="N179:P179"/>
    <mergeCell ref="B182:C182"/>
    <mergeCell ref="D182:F182"/>
    <mergeCell ref="G182:H182"/>
    <mergeCell ref="I182:K182"/>
    <mergeCell ref="L182:M182"/>
    <mergeCell ref="N182:P182"/>
    <mergeCell ref="B181:C181"/>
    <mergeCell ref="D181:F181"/>
    <mergeCell ref="G181:H181"/>
    <mergeCell ref="I181:K181"/>
    <mergeCell ref="L181:M181"/>
    <mergeCell ref="N181:P181"/>
    <mergeCell ref="A198:C199"/>
    <mergeCell ref="D198:K198"/>
    <mergeCell ref="L198:M198"/>
    <mergeCell ref="N198:P199"/>
    <mergeCell ref="D199:K199"/>
    <mergeCell ref="L199:M199"/>
    <mergeCell ref="A196:C197"/>
    <mergeCell ref="D196:K196"/>
    <mergeCell ref="L196:M196"/>
    <mergeCell ref="N196:P197"/>
    <mergeCell ref="D197:K197"/>
    <mergeCell ref="L197:M197"/>
    <mergeCell ref="A187:P187"/>
    <mergeCell ref="A188:C189"/>
    <mergeCell ref="D188:K188"/>
    <mergeCell ref="L188:M188"/>
    <mergeCell ref="N188:P189"/>
    <mergeCell ref="D189:K189"/>
    <mergeCell ref="L189:M189"/>
    <mergeCell ref="A18:F19"/>
    <mergeCell ref="A22:D23"/>
    <mergeCell ref="A185:P185"/>
    <mergeCell ref="A186:P186"/>
    <mergeCell ref="H38:K38"/>
    <mergeCell ref="B184:C184"/>
    <mergeCell ref="D184:F184"/>
    <mergeCell ref="G184:H184"/>
    <mergeCell ref="I184:K184"/>
    <mergeCell ref="L184:M184"/>
    <mergeCell ref="N184:P184"/>
    <mergeCell ref="B183:C183"/>
    <mergeCell ref="D183:F183"/>
    <mergeCell ref="G183:H183"/>
    <mergeCell ref="I183:K183"/>
    <mergeCell ref="L183:M183"/>
    <mergeCell ref="N183:P183"/>
    <mergeCell ref="L195:M195"/>
    <mergeCell ref="A192:C193"/>
    <mergeCell ref="D192:K192"/>
    <mergeCell ref="L192:M192"/>
    <mergeCell ref="N192:P193"/>
    <mergeCell ref="D193:K193"/>
    <mergeCell ref="L193:M193"/>
    <mergeCell ref="A190:C191"/>
    <mergeCell ref="D190:K190"/>
    <mergeCell ref="L190:M190"/>
    <mergeCell ref="N190:P191"/>
    <mergeCell ref="D191:K191"/>
    <mergeCell ref="L191:M191"/>
    <mergeCell ref="A194:C195"/>
    <mergeCell ref="D194:K194"/>
    <mergeCell ref="L194:M194"/>
    <mergeCell ref="N194:P195"/>
    <mergeCell ref="D195:K195"/>
  </mergeCells>
  <printOptions horizontalCentered="1" verticalCentered="1"/>
  <pageMargins left="0.31496062992125984" right="0.31496062992125984" top="0.35433070866141736" bottom="0.35433070866141736" header="0.31496062992125984" footer="0.31496062992125984"/>
  <pageSetup scale="82" fitToHeight="0" orientation="portrait" r:id="rId1"/>
  <headerFooter>
    <oddFooter>Página &amp;P</oddFooter>
  </headerFooter>
  <rowBreaks count="2" manualBreakCount="2">
    <brk id="59" max="16383" man="1"/>
    <brk id="104" max="15" man="1"/>
  </rowBreaks>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error="Solo puede diligenciar SI o NO" xr:uid="{00000000-0002-0000-0400-000000000000}">
          <x14:formula1>
            <xm:f>"SI, NO"</xm:f>
          </x14:formula1>
          <xm:sqref>I80:J80 JE80:JF80 TA80:TB80 ACW80:ACX80 AMS80:AMT80 AWO80:AWP80 BGK80:BGL80 BQG80:BQH80 CAC80:CAD80 CJY80:CJZ80 CTU80:CTV80 DDQ80:DDR80 DNM80:DNN80 DXI80:DXJ80 EHE80:EHF80 ERA80:ERB80 FAW80:FAX80 FKS80:FKT80 FUO80:FUP80 GEK80:GEL80 GOG80:GOH80 GYC80:GYD80 HHY80:HHZ80 HRU80:HRV80 IBQ80:IBR80 ILM80:ILN80 IVI80:IVJ80 JFE80:JFF80 JPA80:JPB80 JYW80:JYX80 KIS80:KIT80 KSO80:KSP80 LCK80:LCL80 LMG80:LMH80 LWC80:LWD80 MFY80:MFZ80 MPU80:MPV80 MZQ80:MZR80 NJM80:NJN80 NTI80:NTJ80 ODE80:ODF80 ONA80:ONB80 OWW80:OWX80 PGS80:PGT80 PQO80:PQP80 QAK80:QAL80 QKG80:QKH80 QUC80:QUD80 RDY80:RDZ80 RNU80:RNV80 RXQ80:RXR80 SHM80:SHN80 SRI80:SRJ80 TBE80:TBF80 TLA80:TLB80 TUW80:TUX80 UES80:UET80 UOO80:UOP80 UYK80:UYL80 VIG80:VIH80 VSC80:VSD80 WBY80:WBZ80 WLU80:WLV80 WVQ80:WVR80 I65648:J65648 JE65648:JF65648 TA65648:TB65648 ACW65648:ACX65648 AMS65648:AMT65648 AWO65648:AWP65648 BGK65648:BGL65648 BQG65648:BQH65648 CAC65648:CAD65648 CJY65648:CJZ65648 CTU65648:CTV65648 DDQ65648:DDR65648 DNM65648:DNN65648 DXI65648:DXJ65648 EHE65648:EHF65648 ERA65648:ERB65648 FAW65648:FAX65648 FKS65648:FKT65648 FUO65648:FUP65648 GEK65648:GEL65648 GOG65648:GOH65648 GYC65648:GYD65648 HHY65648:HHZ65648 HRU65648:HRV65648 IBQ65648:IBR65648 ILM65648:ILN65648 IVI65648:IVJ65648 JFE65648:JFF65648 JPA65648:JPB65648 JYW65648:JYX65648 KIS65648:KIT65648 KSO65648:KSP65648 LCK65648:LCL65648 LMG65648:LMH65648 LWC65648:LWD65648 MFY65648:MFZ65648 MPU65648:MPV65648 MZQ65648:MZR65648 NJM65648:NJN65648 NTI65648:NTJ65648 ODE65648:ODF65648 ONA65648:ONB65648 OWW65648:OWX65648 PGS65648:PGT65648 PQO65648:PQP65648 QAK65648:QAL65648 QKG65648:QKH65648 QUC65648:QUD65648 RDY65648:RDZ65648 RNU65648:RNV65648 RXQ65648:RXR65648 SHM65648:SHN65648 SRI65648:SRJ65648 TBE65648:TBF65648 TLA65648:TLB65648 TUW65648:TUX65648 UES65648:UET65648 UOO65648:UOP65648 UYK65648:UYL65648 VIG65648:VIH65648 VSC65648:VSD65648 WBY65648:WBZ65648 WLU65648:WLV65648 WVQ65648:WVR65648 I131184:J131184 JE131184:JF131184 TA131184:TB131184 ACW131184:ACX131184 AMS131184:AMT131184 AWO131184:AWP131184 BGK131184:BGL131184 BQG131184:BQH131184 CAC131184:CAD131184 CJY131184:CJZ131184 CTU131184:CTV131184 DDQ131184:DDR131184 DNM131184:DNN131184 DXI131184:DXJ131184 EHE131184:EHF131184 ERA131184:ERB131184 FAW131184:FAX131184 FKS131184:FKT131184 FUO131184:FUP131184 GEK131184:GEL131184 GOG131184:GOH131184 GYC131184:GYD131184 HHY131184:HHZ131184 HRU131184:HRV131184 IBQ131184:IBR131184 ILM131184:ILN131184 IVI131184:IVJ131184 JFE131184:JFF131184 JPA131184:JPB131184 JYW131184:JYX131184 KIS131184:KIT131184 KSO131184:KSP131184 LCK131184:LCL131184 LMG131184:LMH131184 LWC131184:LWD131184 MFY131184:MFZ131184 MPU131184:MPV131184 MZQ131184:MZR131184 NJM131184:NJN131184 NTI131184:NTJ131184 ODE131184:ODF131184 ONA131184:ONB131184 OWW131184:OWX131184 PGS131184:PGT131184 PQO131184:PQP131184 QAK131184:QAL131184 QKG131184:QKH131184 QUC131184:QUD131184 RDY131184:RDZ131184 RNU131184:RNV131184 RXQ131184:RXR131184 SHM131184:SHN131184 SRI131184:SRJ131184 TBE131184:TBF131184 TLA131184:TLB131184 TUW131184:TUX131184 UES131184:UET131184 UOO131184:UOP131184 UYK131184:UYL131184 VIG131184:VIH131184 VSC131184:VSD131184 WBY131184:WBZ131184 WLU131184:WLV131184 WVQ131184:WVR131184 I196720:J196720 JE196720:JF196720 TA196720:TB196720 ACW196720:ACX196720 AMS196720:AMT196720 AWO196720:AWP196720 BGK196720:BGL196720 BQG196720:BQH196720 CAC196720:CAD196720 CJY196720:CJZ196720 CTU196720:CTV196720 DDQ196720:DDR196720 DNM196720:DNN196720 DXI196720:DXJ196720 EHE196720:EHF196720 ERA196720:ERB196720 FAW196720:FAX196720 FKS196720:FKT196720 FUO196720:FUP196720 GEK196720:GEL196720 GOG196720:GOH196720 GYC196720:GYD196720 HHY196720:HHZ196720 HRU196720:HRV196720 IBQ196720:IBR196720 ILM196720:ILN196720 IVI196720:IVJ196720 JFE196720:JFF196720 JPA196720:JPB196720 JYW196720:JYX196720 KIS196720:KIT196720 KSO196720:KSP196720 LCK196720:LCL196720 LMG196720:LMH196720 LWC196720:LWD196720 MFY196720:MFZ196720 MPU196720:MPV196720 MZQ196720:MZR196720 NJM196720:NJN196720 NTI196720:NTJ196720 ODE196720:ODF196720 ONA196720:ONB196720 OWW196720:OWX196720 PGS196720:PGT196720 PQO196720:PQP196720 QAK196720:QAL196720 QKG196720:QKH196720 QUC196720:QUD196720 RDY196720:RDZ196720 RNU196720:RNV196720 RXQ196720:RXR196720 SHM196720:SHN196720 SRI196720:SRJ196720 TBE196720:TBF196720 TLA196720:TLB196720 TUW196720:TUX196720 UES196720:UET196720 UOO196720:UOP196720 UYK196720:UYL196720 VIG196720:VIH196720 VSC196720:VSD196720 WBY196720:WBZ196720 WLU196720:WLV196720 WVQ196720:WVR196720 I262256:J262256 JE262256:JF262256 TA262256:TB262256 ACW262256:ACX262256 AMS262256:AMT262256 AWO262256:AWP262256 BGK262256:BGL262256 BQG262256:BQH262256 CAC262256:CAD262256 CJY262256:CJZ262256 CTU262256:CTV262256 DDQ262256:DDR262256 DNM262256:DNN262256 DXI262256:DXJ262256 EHE262256:EHF262256 ERA262256:ERB262256 FAW262256:FAX262256 FKS262256:FKT262256 FUO262256:FUP262256 GEK262256:GEL262256 GOG262256:GOH262256 GYC262256:GYD262256 HHY262256:HHZ262256 HRU262256:HRV262256 IBQ262256:IBR262256 ILM262256:ILN262256 IVI262256:IVJ262256 JFE262256:JFF262256 JPA262256:JPB262256 JYW262256:JYX262256 KIS262256:KIT262256 KSO262256:KSP262256 LCK262256:LCL262256 LMG262256:LMH262256 LWC262256:LWD262256 MFY262256:MFZ262256 MPU262256:MPV262256 MZQ262256:MZR262256 NJM262256:NJN262256 NTI262256:NTJ262256 ODE262256:ODF262256 ONA262256:ONB262256 OWW262256:OWX262256 PGS262256:PGT262256 PQO262256:PQP262256 QAK262256:QAL262256 QKG262256:QKH262256 QUC262256:QUD262256 RDY262256:RDZ262256 RNU262256:RNV262256 RXQ262256:RXR262256 SHM262256:SHN262256 SRI262256:SRJ262256 TBE262256:TBF262256 TLA262256:TLB262256 TUW262256:TUX262256 UES262256:UET262256 UOO262256:UOP262256 UYK262256:UYL262256 VIG262256:VIH262256 VSC262256:VSD262256 WBY262256:WBZ262256 WLU262256:WLV262256 WVQ262256:WVR262256 I327792:J327792 JE327792:JF327792 TA327792:TB327792 ACW327792:ACX327792 AMS327792:AMT327792 AWO327792:AWP327792 BGK327792:BGL327792 BQG327792:BQH327792 CAC327792:CAD327792 CJY327792:CJZ327792 CTU327792:CTV327792 DDQ327792:DDR327792 DNM327792:DNN327792 DXI327792:DXJ327792 EHE327792:EHF327792 ERA327792:ERB327792 FAW327792:FAX327792 FKS327792:FKT327792 FUO327792:FUP327792 GEK327792:GEL327792 GOG327792:GOH327792 GYC327792:GYD327792 HHY327792:HHZ327792 HRU327792:HRV327792 IBQ327792:IBR327792 ILM327792:ILN327792 IVI327792:IVJ327792 JFE327792:JFF327792 JPA327792:JPB327792 JYW327792:JYX327792 KIS327792:KIT327792 KSO327792:KSP327792 LCK327792:LCL327792 LMG327792:LMH327792 LWC327792:LWD327792 MFY327792:MFZ327792 MPU327792:MPV327792 MZQ327792:MZR327792 NJM327792:NJN327792 NTI327792:NTJ327792 ODE327792:ODF327792 ONA327792:ONB327792 OWW327792:OWX327792 PGS327792:PGT327792 PQO327792:PQP327792 QAK327792:QAL327792 QKG327792:QKH327792 QUC327792:QUD327792 RDY327792:RDZ327792 RNU327792:RNV327792 RXQ327792:RXR327792 SHM327792:SHN327792 SRI327792:SRJ327792 TBE327792:TBF327792 TLA327792:TLB327792 TUW327792:TUX327792 UES327792:UET327792 UOO327792:UOP327792 UYK327792:UYL327792 VIG327792:VIH327792 VSC327792:VSD327792 WBY327792:WBZ327792 WLU327792:WLV327792 WVQ327792:WVR327792 I393328:J393328 JE393328:JF393328 TA393328:TB393328 ACW393328:ACX393328 AMS393328:AMT393328 AWO393328:AWP393328 BGK393328:BGL393328 BQG393328:BQH393328 CAC393328:CAD393328 CJY393328:CJZ393328 CTU393328:CTV393328 DDQ393328:DDR393328 DNM393328:DNN393328 DXI393328:DXJ393328 EHE393328:EHF393328 ERA393328:ERB393328 FAW393328:FAX393328 FKS393328:FKT393328 FUO393328:FUP393328 GEK393328:GEL393328 GOG393328:GOH393328 GYC393328:GYD393328 HHY393328:HHZ393328 HRU393328:HRV393328 IBQ393328:IBR393328 ILM393328:ILN393328 IVI393328:IVJ393328 JFE393328:JFF393328 JPA393328:JPB393328 JYW393328:JYX393328 KIS393328:KIT393328 KSO393328:KSP393328 LCK393328:LCL393328 LMG393328:LMH393328 LWC393328:LWD393328 MFY393328:MFZ393328 MPU393328:MPV393328 MZQ393328:MZR393328 NJM393328:NJN393328 NTI393328:NTJ393328 ODE393328:ODF393328 ONA393328:ONB393328 OWW393328:OWX393328 PGS393328:PGT393328 PQO393328:PQP393328 QAK393328:QAL393328 QKG393328:QKH393328 QUC393328:QUD393328 RDY393328:RDZ393328 RNU393328:RNV393328 RXQ393328:RXR393328 SHM393328:SHN393328 SRI393328:SRJ393328 TBE393328:TBF393328 TLA393328:TLB393328 TUW393328:TUX393328 UES393328:UET393328 UOO393328:UOP393328 UYK393328:UYL393328 VIG393328:VIH393328 VSC393328:VSD393328 WBY393328:WBZ393328 WLU393328:WLV393328 WVQ393328:WVR393328 I458864:J458864 JE458864:JF458864 TA458864:TB458864 ACW458864:ACX458864 AMS458864:AMT458864 AWO458864:AWP458864 BGK458864:BGL458864 BQG458864:BQH458864 CAC458864:CAD458864 CJY458864:CJZ458864 CTU458864:CTV458864 DDQ458864:DDR458864 DNM458864:DNN458864 DXI458864:DXJ458864 EHE458864:EHF458864 ERA458864:ERB458864 FAW458864:FAX458864 FKS458864:FKT458864 FUO458864:FUP458864 GEK458864:GEL458864 GOG458864:GOH458864 GYC458864:GYD458864 HHY458864:HHZ458864 HRU458864:HRV458864 IBQ458864:IBR458864 ILM458864:ILN458864 IVI458864:IVJ458864 JFE458864:JFF458864 JPA458864:JPB458864 JYW458864:JYX458864 KIS458864:KIT458864 KSO458864:KSP458864 LCK458864:LCL458864 LMG458864:LMH458864 LWC458864:LWD458864 MFY458864:MFZ458864 MPU458864:MPV458864 MZQ458864:MZR458864 NJM458864:NJN458864 NTI458864:NTJ458864 ODE458864:ODF458864 ONA458864:ONB458864 OWW458864:OWX458864 PGS458864:PGT458864 PQO458864:PQP458864 QAK458864:QAL458864 QKG458864:QKH458864 QUC458864:QUD458864 RDY458864:RDZ458864 RNU458864:RNV458864 RXQ458864:RXR458864 SHM458864:SHN458864 SRI458864:SRJ458864 TBE458864:TBF458864 TLA458864:TLB458864 TUW458864:TUX458864 UES458864:UET458864 UOO458864:UOP458864 UYK458864:UYL458864 VIG458864:VIH458864 VSC458864:VSD458864 WBY458864:WBZ458864 WLU458864:WLV458864 WVQ458864:WVR458864 I524400:J524400 JE524400:JF524400 TA524400:TB524400 ACW524400:ACX524400 AMS524400:AMT524400 AWO524400:AWP524400 BGK524400:BGL524400 BQG524400:BQH524400 CAC524400:CAD524400 CJY524400:CJZ524400 CTU524400:CTV524400 DDQ524400:DDR524400 DNM524400:DNN524400 DXI524400:DXJ524400 EHE524400:EHF524400 ERA524400:ERB524400 FAW524400:FAX524400 FKS524400:FKT524400 FUO524400:FUP524400 GEK524400:GEL524400 GOG524400:GOH524400 GYC524400:GYD524400 HHY524400:HHZ524400 HRU524400:HRV524400 IBQ524400:IBR524400 ILM524400:ILN524400 IVI524400:IVJ524400 JFE524400:JFF524400 JPA524400:JPB524400 JYW524400:JYX524400 KIS524400:KIT524400 KSO524400:KSP524400 LCK524400:LCL524400 LMG524400:LMH524400 LWC524400:LWD524400 MFY524400:MFZ524400 MPU524400:MPV524400 MZQ524400:MZR524400 NJM524400:NJN524400 NTI524400:NTJ524400 ODE524400:ODF524400 ONA524400:ONB524400 OWW524400:OWX524400 PGS524400:PGT524400 PQO524400:PQP524400 QAK524400:QAL524400 QKG524400:QKH524400 QUC524400:QUD524400 RDY524400:RDZ524400 RNU524400:RNV524400 RXQ524400:RXR524400 SHM524400:SHN524400 SRI524400:SRJ524400 TBE524400:TBF524400 TLA524400:TLB524400 TUW524400:TUX524400 UES524400:UET524400 UOO524400:UOP524400 UYK524400:UYL524400 VIG524400:VIH524400 VSC524400:VSD524400 WBY524400:WBZ524400 WLU524400:WLV524400 WVQ524400:WVR524400 I589936:J589936 JE589936:JF589936 TA589936:TB589936 ACW589936:ACX589936 AMS589936:AMT589936 AWO589936:AWP589936 BGK589936:BGL589936 BQG589936:BQH589936 CAC589936:CAD589936 CJY589936:CJZ589936 CTU589936:CTV589936 DDQ589936:DDR589936 DNM589936:DNN589936 DXI589936:DXJ589936 EHE589936:EHF589936 ERA589936:ERB589936 FAW589936:FAX589936 FKS589936:FKT589936 FUO589936:FUP589936 GEK589936:GEL589936 GOG589936:GOH589936 GYC589936:GYD589936 HHY589936:HHZ589936 HRU589936:HRV589936 IBQ589936:IBR589936 ILM589936:ILN589936 IVI589936:IVJ589936 JFE589936:JFF589936 JPA589936:JPB589936 JYW589936:JYX589936 KIS589936:KIT589936 KSO589936:KSP589936 LCK589936:LCL589936 LMG589936:LMH589936 LWC589936:LWD589936 MFY589936:MFZ589936 MPU589936:MPV589936 MZQ589936:MZR589936 NJM589936:NJN589936 NTI589936:NTJ589936 ODE589936:ODF589936 ONA589936:ONB589936 OWW589936:OWX589936 PGS589936:PGT589936 PQO589936:PQP589936 QAK589936:QAL589936 QKG589936:QKH589936 QUC589936:QUD589936 RDY589936:RDZ589936 RNU589936:RNV589936 RXQ589936:RXR589936 SHM589936:SHN589936 SRI589936:SRJ589936 TBE589936:TBF589936 TLA589936:TLB589936 TUW589936:TUX589936 UES589936:UET589936 UOO589936:UOP589936 UYK589936:UYL589936 VIG589936:VIH589936 VSC589936:VSD589936 WBY589936:WBZ589936 WLU589936:WLV589936 WVQ589936:WVR589936 I655472:J655472 JE655472:JF655472 TA655472:TB655472 ACW655472:ACX655472 AMS655472:AMT655472 AWO655472:AWP655472 BGK655472:BGL655472 BQG655472:BQH655472 CAC655472:CAD655472 CJY655472:CJZ655472 CTU655472:CTV655472 DDQ655472:DDR655472 DNM655472:DNN655472 DXI655472:DXJ655472 EHE655472:EHF655472 ERA655472:ERB655472 FAW655472:FAX655472 FKS655472:FKT655472 FUO655472:FUP655472 GEK655472:GEL655472 GOG655472:GOH655472 GYC655472:GYD655472 HHY655472:HHZ655472 HRU655472:HRV655472 IBQ655472:IBR655472 ILM655472:ILN655472 IVI655472:IVJ655472 JFE655472:JFF655472 JPA655472:JPB655472 JYW655472:JYX655472 KIS655472:KIT655472 KSO655472:KSP655472 LCK655472:LCL655472 LMG655472:LMH655472 LWC655472:LWD655472 MFY655472:MFZ655472 MPU655472:MPV655472 MZQ655472:MZR655472 NJM655472:NJN655472 NTI655472:NTJ655472 ODE655472:ODF655472 ONA655472:ONB655472 OWW655472:OWX655472 PGS655472:PGT655472 PQO655472:PQP655472 QAK655472:QAL655472 QKG655472:QKH655472 QUC655472:QUD655472 RDY655472:RDZ655472 RNU655472:RNV655472 RXQ655472:RXR655472 SHM655472:SHN655472 SRI655472:SRJ655472 TBE655472:TBF655472 TLA655472:TLB655472 TUW655472:TUX655472 UES655472:UET655472 UOO655472:UOP655472 UYK655472:UYL655472 VIG655472:VIH655472 VSC655472:VSD655472 WBY655472:WBZ655472 WLU655472:WLV655472 WVQ655472:WVR655472 I721008:J721008 JE721008:JF721008 TA721008:TB721008 ACW721008:ACX721008 AMS721008:AMT721008 AWO721008:AWP721008 BGK721008:BGL721008 BQG721008:BQH721008 CAC721008:CAD721008 CJY721008:CJZ721008 CTU721008:CTV721008 DDQ721008:DDR721008 DNM721008:DNN721008 DXI721008:DXJ721008 EHE721008:EHF721008 ERA721008:ERB721008 FAW721008:FAX721008 FKS721008:FKT721008 FUO721008:FUP721008 GEK721008:GEL721008 GOG721008:GOH721008 GYC721008:GYD721008 HHY721008:HHZ721008 HRU721008:HRV721008 IBQ721008:IBR721008 ILM721008:ILN721008 IVI721008:IVJ721008 JFE721008:JFF721008 JPA721008:JPB721008 JYW721008:JYX721008 KIS721008:KIT721008 KSO721008:KSP721008 LCK721008:LCL721008 LMG721008:LMH721008 LWC721008:LWD721008 MFY721008:MFZ721008 MPU721008:MPV721008 MZQ721008:MZR721008 NJM721008:NJN721008 NTI721008:NTJ721008 ODE721008:ODF721008 ONA721008:ONB721008 OWW721008:OWX721008 PGS721008:PGT721008 PQO721008:PQP721008 QAK721008:QAL721008 QKG721008:QKH721008 QUC721008:QUD721008 RDY721008:RDZ721008 RNU721008:RNV721008 RXQ721008:RXR721008 SHM721008:SHN721008 SRI721008:SRJ721008 TBE721008:TBF721008 TLA721008:TLB721008 TUW721008:TUX721008 UES721008:UET721008 UOO721008:UOP721008 UYK721008:UYL721008 VIG721008:VIH721008 VSC721008:VSD721008 WBY721008:WBZ721008 WLU721008:WLV721008 WVQ721008:WVR721008 I786544:J786544 JE786544:JF786544 TA786544:TB786544 ACW786544:ACX786544 AMS786544:AMT786544 AWO786544:AWP786544 BGK786544:BGL786544 BQG786544:BQH786544 CAC786544:CAD786544 CJY786544:CJZ786544 CTU786544:CTV786544 DDQ786544:DDR786544 DNM786544:DNN786544 DXI786544:DXJ786544 EHE786544:EHF786544 ERA786544:ERB786544 FAW786544:FAX786544 FKS786544:FKT786544 FUO786544:FUP786544 GEK786544:GEL786544 GOG786544:GOH786544 GYC786544:GYD786544 HHY786544:HHZ786544 HRU786544:HRV786544 IBQ786544:IBR786544 ILM786544:ILN786544 IVI786544:IVJ786544 JFE786544:JFF786544 JPA786544:JPB786544 JYW786544:JYX786544 KIS786544:KIT786544 KSO786544:KSP786544 LCK786544:LCL786544 LMG786544:LMH786544 LWC786544:LWD786544 MFY786544:MFZ786544 MPU786544:MPV786544 MZQ786544:MZR786544 NJM786544:NJN786544 NTI786544:NTJ786544 ODE786544:ODF786544 ONA786544:ONB786544 OWW786544:OWX786544 PGS786544:PGT786544 PQO786544:PQP786544 QAK786544:QAL786544 QKG786544:QKH786544 QUC786544:QUD786544 RDY786544:RDZ786544 RNU786544:RNV786544 RXQ786544:RXR786544 SHM786544:SHN786544 SRI786544:SRJ786544 TBE786544:TBF786544 TLA786544:TLB786544 TUW786544:TUX786544 UES786544:UET786544 UOO786544:UOP786544 UYK786544:UYL786544 VIG786544:VIH786544 VSC786544:VSD786544 WBY786544:WBZ786544 WLU786544:WLV786544 WVQ786544:WVR786544 I852080:J852080 JE852080:JF852080 TA852080:TB852080 ACW852080:ACX852080 AMS852080:AMT852080 AWO852080:AWP852080 BGK852080:BGL852080 BQG852080:BQH852080 CAC852080:CAD852080 CJY852080:CJZ852080 CTU852080:CTV852080 DDQ852080:DDR852080 DNM852080:DNN852080 DXI852080:DXJ852080 EHE852080:EHF852080 ERA852080:ERB852080 FAW852080:FAX852080 FKS852080:FKT852080 FUO852080:FUP852080 GEK852080:GEL852080 GOG852080:GOH852080 GYC852080:GYD852080 HHY852080:HHZ852080 HRU852080:HRV852080 IBQ852080:IBR852080 ILM852080:ILN852080 IVI852080:IVJ852080 JFE852080:JFF852080 JPA852080:JPB852080 JYW852080:JYX852080 KIS852080:KIT852080 KSO852080:KSP852080 LCK852080:LCL852080 LMG852080:LMH852080 LWC852080:LWD852080 MFY852080:MFZ852080 MPU852080:MPV852080 MZQ852080:MZR852080 NJM852080:NJN852080 NTI852080:NTJ852080 ODE852080:ODF852080 ONA852080:ONB852080 OWW852080:OWX852080 PGS852080:PGT852080 PQO852080:PQP852080 QAK852080:QAL852080 QKG852080:QKH852080 QUC852080:QUD852080 RDY852080:RDZ852080 RNU852080:RNV852080 RXQ852080:RXR852080 SHM852080:SHN852080 SRI852080:SRJ852080 TBE852080:TBF852080 TLA852080:TLB852080 TUW852080:TUX852080 UES852080:UET852080 UOO852080:UOP852080 UYK852080:UYL852080 VIG852080:VIH852080 VSC852080:VSD852080 WBY852080:WBZ852080 WLU852080:WLV852080 WVQ852080:WVR852080 I917616:J917616 JE917616:JF917616 TA917616:TB917616 ACW917616:ACX917616 AMS917616:AMT917616 AWO917616:AWP917616 BGK917616:BGL917616 BQG917616:BQH917616 CAC917616:CAD917616 CJY917616:CJZ917616 CTU917616:CTV917616 DDQ917616:DDR917616 DNM917616:DNN917616 DXI917616:DXJ917616 EHE917616:EHF917616 ERA917616:ERB917616 FAW917616:FAX917616 FKS917616:FKT917616 FUO917616:FUP917616 GEK917616:GEL917616 GOG917616:GOH917616 GYC917616:GYD917616 HHY917616:HHZ917616 HRU917616:HRV917616 IBQ917616:IBR917616 ILM917616:ILN917616 IVI917616:IVJ917616 JFE917616:JFF917616 JPA917616:JPB917616 JYW917616:JYX917616 KIS917616:KIT917616 KSO917616:KSP917616 LCK917616:LCL917616 LMG917616:LMH917616 LWC917616:LWD917616 MFY917616:MFZ917616 MPU917616:MPV917616 MZQ917616:MZR917616 NJM917616:NJN917616 NTI917616:NTJ917616 ODE917616:ODF917616 ONA917616:ONB917616 OWW917616:OWX917616 PGS917616:PGT917616 PQO917616:PQP917616 QAK917616:QAL917616 QKG917616:QKH917616 QUC917616:QUD917616 RDY917616:RDZ917616 RNU917616:RNV917616 RXQ917616:RXR917616 SHM917616:SHN917616 SRI917616:SRJ917616 TBE917616:TBF917616 TLA917616:TLB917616 TUW917616:TUX917616 UES917616:UET917616 UOO917616:UOP917616 UYK917616:UYL917616 VIG917616:VIH917616 VSC917616:VSD917616 WBY917616:WBZ917616 WLU917616:WLV917616 WVQ917616:WVR917616 I983152:J983152 JE983152:JF983152 TA983152:TB983152 ACW983152:ACX983152 AMS983152:AMT983152 AWO983152:AWP983152 BGK983152:BGL983152 BQG983152:BQH983152 CAC983152:CAD983152 CJY983152:CJZ983152 CTU983152:CTV983152 DDQ983152:DDR983152 DNM983152:DNN983152 DXI983152:DXJ983152 EHE983152:EHF983152 ERA983152:ERB983152 FAW983152:FAX983152 FKS983152:FKT983152 FUO983152:FUP983152 GEK983152:GEL983152 GOG983152:GOH983152 GYC983152:GYD983152 HHY983152:HHZ983152 HRU983152:HRV983152 IBQ983152:IBR983152 ILM983152:ILN983152 IVI983152:IVJ983152 JFE983152:JFF983152 JPA983152:JPB983152 JYW983152:JYX983152 KIS983152:KIT983152 KSO983152:KSP983152 LCK983152:LCL983152 LMG983152:LMH983152 LWC983152:LWD983152 MFY983152:MFZ983152 MPU983152:MPV983152 MZQ983152:MZR983152 NJM983152:NJN983152 NTI983152:NTJ983152 ODE983152:ODF983152 ONA983152:ONB983152 OWW983152:OWX983152 PGS983152:PGT983152 PQO983152:PQP983152 QAK983152:QAL983152 QKG983152:QKH983152 QUC983152:QUD983152 RDY983152:RDZ983152 RNU983152:RNV983152 RXQ983152:RXR983152 SHM983152:SHN983152 SRI983152:SRJ983152 TBE983152:TBF983152 TLA983152:TLB983152 TUW983152:TUX983152 UES983152:UET983152 UOO983152:UOP983152 UYK983152:UYL983152 VIG983152:VIH983152 VSC983152:VSD983152 WBY983152:WBZ983152 WLU983152:WLV983152 WVQ983152:WVR983152 E65583:F65583 JA65583:JB65583 SW65583:SX65583 ACS65583:ACT65583 AMO65583:AMP65583 AWK65583:AWL65583 BGG65583:BGH65583 BQC65583:BQD65583 BZY65583:BZZ65583 CJU65583:CJV65583 CTQ65583:CTR65583 DDM65583:DDN65583 DNI65583:DNJ65583 DXE65583:DXF65583 EHA65583:EHB65583 EQW65583:EQX65583 FAS65583:FAT65583 FKO65583:FKP65583 FUK65583:FUL65583 GEG65583:GEH65583 GOC65583:GOD65583 GXY65583:GXZ65583 HHU65583:HHV65583 HRQ65583:HRR65583 IBM65583:IBN65583 ILI65583:ILJ65583 IVE65583:IVF65583 JFA65583:JFB65583 JOW65583:JOX65583 JYS65583:JYT65583 KIO65583:KIP65583 KSK65583:KSL65583 LCG65583:LCH65583 LMC65583:LMD65583 LVY65583:LVZ65583 MFU65583:MFV65583 MPQ65583:MPR65583 MZM65583:MZN65583 NJI65583:NJJ65583 NTE65583:NTF65583 ODA65583:ODB65583 OMW65583:OMX65583 OWS65583:OWT65583 PGO65583:PGP65583 PQK65583:PQL65583 QAG65583:QAH65583 QKC65583:QKD65583 QTY65583:QTZ65583 RDU65583:RDV65583 RNQ65583:RNR65583 RXM65583:RXN65583 SHI65583:SHJ65583 SRE65583:SRF65583 TBA65583:TBB65583 TKW65583:TKX65583 TUS65583:TUT65583 UEO65583:UEP65583 UOK65583:UOL65583 UYG65583:UYH65583 VIC65583:VID65583 VRY65583:VRZ65583 WBU65583:WBV65583 WLQ65583:WLR65583 WVM65583:WVN65583 E131119:F131119 JA131119:JB131119 SW131119:SX131119 ACS131119:ACT131119 AMO131119:AMP131119 AWK131119:AWL131119 BGG131119:BGH131119 BQC131119:BQD131119 BZY131119:BZZ131119 CJU131119:CJV131119 CTQ131119:CTR131119 DDM131119:DDN131119 DNI131119:DNJ131119 DXE131119:DXF131119 EHA131119:EHB131119 EQW131119:EQX131119 FAS131119:FAT131119 FKO131119:FKP131119 FUK131119:FUL131119 GEG131119:GEH131119 GOC131119:GOD131119 GXY131119:GXZ131119 HHU131119:HHV131119 HRQ131119:HRR131119 IBM131119:IBN131119 ILI131119:ILJ131119 IVE131119:IVF131119 JFA131119:JFB131119 JOW131119:JOX131119 JYS131119:JYT131119 KIO131119:KIP131119 KSK131119:KSL131119 LCG131119:LCH131119 LMC131119:LMD131119 LVY131119:LVZ131119 MFU131119:MFV131119 MPQ131119:MPR131119 MZM131119:MZN131119 NJI131119:NJJ131119 NTE131119:NTF131119 ODA131119:ODB131119 OMW131119:OMX131119 OWS131119:OWT131119 PGO131119:PGP131119 PQK131119:PQL131119 QAG131119:QAH131119 QKC131119:QKD131119 QTY131119:QTZ131119 RDU131119:RDV131119 RNQ131119:RNR131119 RXM131119:RXN131119 SHI131119:SHJ131119 SRE131119:SRF131119 TBA131119:TBB131119 TKW131119:TKX131119 TUS131119:TUT131119 UEO131119:UEP131119 UOK131119:UOL131119 UYG131119:UYH131119 VIC131119:VID131119 VRY131119:VRZ131119 WBU131119:WBV131119 WLQ131119:WLR131119 WVM131119:WVN131119 E196655:F196655 JA196655:JB196655 SW196655:SX196655 ACS196655:ACT196655 AMO196655:AMP196655 AWK196655:AWL196655 BGG196655:BGH196655 BQC196655:BQD196655 BZY196655:BZZ196655 CJU196655:CJV196655 CTQ196655:CTR196655 DDM196655:DDN196655 DNI196655:DNJ196655 DXE196655:DXF196655 EHA196655:EHB196655 EQW196655:EQX196655 FAS196655:FAT196655 FKO196655:FKP196655 FUK196655:FUL196655 GEG196655:GEH196655 GOC196655:GOD196655 GXY196655:GXZ196655 HHU196655:HHV196655 HRQ196655:HRR196655 IBM196655:IBN196655 ILI196655:ILJ196655 IVE196655:IVF196655 JFA196655:JFB196655 JOW196655:JOX196655 JYS196655:JYT196655 KIO196655:KIP196655 KSK196655:KSL196655 LCG196655:LCH196655 LMC196655:LMD196655 LVY196655:LVZ196655 MFU196655:MFV196655 MPQ196655:MPR196655 MZM196655:MZN196655 NJI196655:NJJ196655 NTE196655:NTF196655 ODA196655:ODB196655 OMW196655:OMX196655 OWS196655:OWT196655 PGO196655:PGP196655 PQK196655:PQL196655 QAG196655:QAH196655 QKC196655:QKD196655 QTY196655:QTZ196655 RDU196655:RDV196655 RNQ196655:RNR196655 RXM196655:RXN196655 SHI196655:SHJ196655 SRE196655:SRF196655 TBA196655:TBB196655 TKW196655:TKX196655 TUS196655:TUT196655 UEO196655:UEP196655 UOK196655:UOL196655 UYG196655:UYH196655 VIC196655:VID196655 VRY196655:VRZ196655 WBU196655:WBV196655 WLQ196655:WLR196655 WVM196655:WVN196655 E262191:F262191 JA262191:JB262191 SW262191:SX262191 ACS262191:ACT262191 AMO262191:AMP262191 AWK262191:AWL262191 BGG262191:BGH262191 BQC262191:BQD262191 BZY262191:BZZ262191 CJU262191:CJV262191 CTQ262191:CTR262191 DDM262191:DDN262191 DNI262191:DNJ262191 DXE262191:DXF262191 EHA262191:EHB262191 EQW262191:EQX262191 FAS262191:FAT262191 FKO262191:FKP262191 FUK262191:FUL262191 GEG262191:GEH262191 GOC262191:GOD262191 GXY262191:GXZ262191 HHU262191:HHV262191 HRQ262191:HRR262191 IBM262191:IBN262191 ILI262191:ILJ262191 IVE262191:IVF262191 JFA262191:JFB262191 JOW262191:JOX262191 JYS262191:JYT262191 KIO262191:KIP262191 KSK262191:KSL262191 LCG262191:LCH262191 LMC262191:LMD262191 LVY262191:LVZ262191 MFU262191:MFV262191 MPQ262191:MPR262191 MZM262191:MZN262191 NJI262191:NJJ262191 NTE262191:NTF262191 ODA262191:ODB262191 OMW262191:OMX262191 OWS262191:OWT262191 PGO262191:PGP262191 PQK262191:PQL262191 QAG262191:QAH262191 QKC262191:QKD262191 QTY262191:QTZ262191 RDU262191:RDV262191 RNQ262191:RNR262191 RXM262191:RXN262191 SHI262191:SHJ262191 SRE262191:SRF262191 TBA262191:TBB262191 TKW262191:TKX262191 TUS262191:TUT262191 UEO262191:UEP262191 UOK262191:UOL262191 UYG262191:UYH262191 VIC262191:VID262191 VRY262191:VRZ262191 WBU262191:WBV262191 WLQ262191:WLR262191 WVM262191:WVN262191 E327727:F327727 JA327727:JB327727 SW327727:SX327727 ACS327727:ACT327727 AMO327727:AMP327727 AWK327727:AWL327727 BGG327727:BGH327727 BQC327727:BQD327727 BZY327727:BZZ327727 CJU327727:CJV327727 CTQ327727:CTR327727 DDM327727:DDN327727 DNI327727:DNJ327727 DXE327727:DXF327727 EHA327727:EHB327727 EQW327727:EQX327727 FAS327727:FAT327727 FKO327727:FKP327727 FUK327727:FUL327727 GEG327727:GEH327727 GOC327727:GOD327727 GXY327727:GXZ327727 HHU327727:HHV327727 HRQ327727:HRR327727 IBM327727:IBN327727 ILI327727:ILJ327727 IVE327727:IVF327727 JFA327727:JFB327727 JOW327727:JOX327727 JYS327727:JYT327727 KIO327727:KIP327727 KSK327727:KSL327727 LCG327727:LCH327727 LMC327727:LMD327727 LVY327727:LVZ327727 MFU327727:MFV327727 MPQ327727:MPR327727 MZM327727:MZN327727 NJI327727:NJJ327727 NTE327727:NTF327727 ODA327727:ODB327727 OMW327727:OMX327727 OWS327727:OWT327727 PGO327727:PGP327727 PQK327727:PQL327727 QAG327727:QAH327727 QKC327727:QKD327727 QTY327727:QTZ327727 RDU327727:RDV327727 RNQ327727:RNR327727 RXM327727:RXN327727 SHI327727:SHJ327727 SRE327727:SRF327727 TBA327727:TBB327727 TKW327727:TKX327727 TUS327727:TUT327727 UEO327727:UEP327727 UOK327727:UOL327727 UYG327727:UYH327727 VIC327727:VID327727 VRY327727:VRZ327727 WBU327727:WBV327727 WLQ327727:WLR327727 WVM327727:WVN327727 E393263:F393263 JA393263:JB393263 SW393263:SX393263 ACS393263:ACT393263 AMO393263:AMP393263 AWK393263:AWL393263 BGG393263:BGH393263 BQC393263:BQD393263 BZY393263:BZZ393263 CJU393263:CJV393263 CTQ393263:CTR393263 DDM393263:DDN393263 DNI393263:DNJ393263 DXE393263:DXF393263 EHA393263:EHB393263 EQW393263:EQX393263 FAS393263:FAT393263 FKO393263:FKP393263 FUK393263:FUL393263 GEG393263:GEH393263 GOC393263:GOD393263 GXY393263:GXZ393263 HHU393263:HHV393263 HRQ393263:HRR393263 IBM393263:IBN393263 ILI393263:ILJ393263 IVE393263:IVF393263 JFA393263:JFB393263 JOW393263:JOX393263 JYS393263:JYT393263 KIO393263:KIP393263 KSK393263:KSL393263 LCG393263:LCH393263 LMC393263:LMD393263 LVY393263:LVZ393263 MFU393263:MFV393263 MPQ393263:MPR393263 MZM393263:MZN393263 NJI393263:NJJ393263 NTE393263:NTF393263 ODA393263:ODB393263 OMW393263:OMX393263 OWS393263:OWT393263 PGO393263:PGP393263 PQK393263:PQL393263 QAG393263:QAH393263 QKC393263:QKD393263 QTY393263:QTZ393263 RDU393263:RDV393263 RNQ393263:RNR393263 RXM393263:RXN393263 SHI393263:SHJ393263 SRE393263:SRF393263 TBA393263:TBB393263 TKW393263:TKX393263 TUS393263:TUT393263 UEO393263:UEP393263 UOK393263:UOL393263 UYG393263:UYH393263 VIC393263:VID393263 VRY393263:VRZ393263 WBU393263:WBV393263 WLQ393263:WLR393263 WVM393263:WVN393263 E458799:F458799 JA458799:JB458799 SW458799:SX458799 ACS458799:ACT458799 AMO458799:AMP458799 AWK458799:AWL458799 BGG458799:BGH458799 BQC458799:BQD458799 BZY458799:BZZ458799 CJU458799:CJV458799 CTQ458799:CTR458799 DDM458799:DDN458799 DNI458799:DNJ458799 DXE458799:DXF458799 EHA458799:EHB458799 EQW458799:EQX458799 FAS458799:FAT458799 FKO458799:FKP458799 FUK458799:FUL458799 GEG458799:GEH458799 GOC458799:GOD458799 GXY458799:GXZ458799 HHU458799:HHV458799 HRQ458799:HRR458799 IBM458799:IBN458799 ILI458799:ILJ458799 IVE458799:IVF458799 JFA458799:JFB458799 JOW458799:JOX458799 JYS458799:JYT458799 KIO458799:KIP458799 KSK458799:KSL458799 LCG458799:LCH458799 LMC458799:LMD458799 LVY458799:LVZ458799 MFU458799:MFV458799 MPQ458799:MPR458799 MZM458799:MZN458799 NJI458799:NJJ458799 NTE458799:NTF458799 ODA458799:ODB458799 OMW458799:OMX458799 OWS458799:OWT458799 PGO458799:PGP458799 PQK458799:PQL458799 QAG458799:QAH458799 QKC458799:QKD458799 QTY458799:QTZ458799 RDU458799:RDV458799 RNQ458799:RNR458799 RXM458799:RXN458799 SHI458799:SHJ458799 SRE458799:SRF458799 TBA458799:TBB458799 TKW458799:TKX458799 TUS458799:TUT458799 UEO458799:UEP458799 UOK458799:UOL458799 UYG458799:UYH458799 VIC458799:VID458799 VRY458799:VRZ458799 WBU458799:WBV458799 WLQ458799:WLR458799 WVM458799:WVN458799 E524335:F524335 JA524335:JB524335 SW524335:SX524335 ACS524335:ACT524335 AMO524335:AMP524335 AWK524335:AWL524335 BGG524335:BGH524335 BQC524335:BQD524335 BZY524335:BZZ524335 CJU524335:CJV524335 CTQ524335:CTR524335 DDM524335:DDN524335 DNI524335:DNJ524335 DXE524335:DXF524335 EHA524335:EHB524335 EQW524335:EQX524335 FAS524335:FAT524335 FKO524335:FKP524335 FUK524335:FUL524335 GEG524335:GEH524335 GOC524335:GOD524335 GXY524335:GXZ524335 HHU524335:HHV524335 HRQ524335:HRR524335 IBM524335:IBN524335 ILI524335:ILJ524335 IVE524335:IVF524335 JFA524335:JFB524335 JOW524335:JOX524335 JYS524335:JYT524335 KIO524335:KIP524335 KSK524335:KSL524335 LCG524335:LCH524335 LMC524335:LMD524335 LVY524335:LVZ524335 MFU524335:MFV524335 MPQ524335:MPR524335 MZM524335:MZN524335 NJI524335:NJJ524335 NTE524335:NTF524335 ODA524335:ODB524335 OMW524335:OMX524335 OWS524335:OWT524335 PGO524335:PGP524335 PQK524335:PQL524335 QAG524335:QAH524335 QKC524335:QKD524335 QTY524335:QTZ524335 RDU524335:RDV524335 RNQ524335:RNR524335 RXM524335:RXN524335 SHI524335:SHJ524335 SRE524335:SRF524335 TBA524335:TBB524335 TKW524335:TKX524335 TUS524335:TUT524335 UEO524335:UEP524335 UOK524335:UOL524335 UYG524335:UYH524335 VIC524335:VID524335 VRY524335:VRZ524335 WBU524335:WBV524335 WLQ524335:WLR524335 WVM524335:WVN524335 E589871:F589871 JA589871:JB589871 SW589871:SX589871 ACS589871:ACT589871 AMO589871:AMP589871 AWK589871:AWL589871 BGG589871:BGH589871 BQC589871:BQD589871 BZY589871:BZZ589871 CJU589871:CJV589871 CTQ589871:CTR589871 DDM589871:DDN589871 DNI589871:DNJ589871 DXE589871:DXF589871 EHA589871:EHB589871 EQW589871:EQX589871 FAS589871:FAT589871 FKO589871:FKP589871 FUK589871:FUL589871 GEG589871:GEH589871 GOC589871:GOD589871 GXY589871:GXZ589871 HHU589871:HHV589871 HRQ589871:HRR589871 IBM589871:IBN589871 ILI589871:ILJ589871 IVE589871:IVF589871 JFA589871:JFB589871 JOW589871:JOX589871 JYS589871:JYT589871 KIO589871:KIP589871 KSK589871:KSL589871 LCG589871:LCH589871 LMC589871:LMD589871 LVY589871:LVZ589871 MFU589871:MFV589871 MPQ589871:MPR589871 MZM589871:MZN589871 NJI589871:NJJ589871 NTE589871:NTF589871 ODA589871:ODB589871 OMW589871:OMX589871 OWS589871:OWT589871 PGO589871:PGP589871 PQK589871:PQL589871 QAG589871:QAH589871 QKC589871:QKD589871 QTY589871:QTZ589871 RDU589871:RDV589871 RNQ589871:RNR589871 RXM589871:RXN589871 SHI589871:SHJ589871 SRE589871:SRF589871 TBA589871:TBB589871 TKW589871:TKX589871 TUS589871:TUT589871 UEO589871:UEP589871 UOK589871:UOL589871 UYG589871:UYH589871 VIC589871:VID589871 VRY589871:VRZ589871 WBU589871:WBV589871 WLQ589871:WLR589871 WVM589871:WVN589871 E655407:F655407 JA655407:JB655407 SW655407:SX655407 ACS655407:ACT655407 AMO655407:AMP655407 AWK655407:AWL655407 BGG655407:BGH655407 BQC655407:BQD655407 BZY655407:BZZ655407 CJU655407:CJV655407 CTQ655407:CTR655407 DDM655407:DDN655407 DNI655407:DNJ655407 DXE655407:DXF655407 EHA655407:EHB655407 EQW655407:EQX655407 FAS655407:FAT655407 FKO655407:FKP655407 FUK655407:FUL655407 GEG655407:GEH655407 GOC655407:GOD655407 GXY655407:GXZ655407 HHU655407:HHV655407 HRQ655407:HRR655407 IBM655407:IBN655407 ILI655407:ILJ655407 IVE655407:IVF655407 JFA655407:JFB655407 JOW655407:JOX655407 JYS655407:JYT655407 KIO655407:KIP655407 KSK655407:KSL655407 LCG655407:LCH655407 LMC655407:LMD655407 LVY655407:LVZ655407 MFU655407:MFV655407 MPQ655407:MPR655407 MZM655407:MZN655407 NJI655407:NJJ655407 NTE655407:NTF655407 ODA655407:ODB655407 OMW655407:OMX655407 OWS655407:OWT655407 PGO655407:PGP655407 PQK655407:PQL655407 QAG655407:QAH655407 QKC655407:QKD655407 QTY655407:QTZ655407 RDU655407:RDV655407 RNQ655407:RNR655407 RXM655407:RXN655407 SHI655407:SHJ655407 SRE655407:SRF655407 TBA655407:TBB655407 TKW655407:TKX655407 TUS655407:TUT655407 UEO655407:UEP655407 UOK655407:UOL655407 UYG655407:UYH655407 VIC655407:VID655407 VRY655407:VRZ655407 WBU655407:WBV655407 WLQ655407:WLR655407 WVM655407:WVN655407 E720943:F720943 JA720943:JB720943 SW720943:SX720943 ACS720943:ACT720943 AMO720943:AMP720943 AWK720943:AWL720943 BGG720943:BGH720943 BQC720943:BQD720943 BZY720943:BZZ720943 CJU720943:CJV720943 CTQ720943:CTR720943 DDM720943:DDN720943 DNI720943:DNJ720943 DXE720943:DXF720943 EHA720943:EHB720943 EQW720943:EQX720943 FAS720943:FAT720943 FKO720943:FKP720943 FUK720943:FUL720943 GEG720943:GEH720943 GOC720943:GOD720943 GXY720943:GXZ720943 HHU720943:HHV720943 HRQ720943:HRR720943 IBM720943:IBN720943 ILI720943:ILJ720943 IVE720943:IVF720943 JFA720943:JFB720943 JOW720943:JOX720943 JYS720943:JYT720943 KIO720943:KIP720943 KSK720943:KSL720943 LCG720943:LCH720943 LMC720943:LMD720943 LVY720943:LVZ720943 MFU720943:MFV720943 MPQ720943:MPR720943 MZM720943:MZN720943 NJI720943:NJJ720943 NTE720943:NTF720943 ODA720943:ODB720943 OMW720943:OMX720943 OWS720943:OWT720943 PGO720943:PGP720943 PQK720943:PQL720943 QAG720943:QAH720943 QKC720943:QKD720943 QTY720943:QTZ720943 RDU720943:RDV720943 RNQ720943:RNR720943 RXM720943:RXN720943 SHI720943:SHJ720943 SRE720943:SRF720943 TBA720943:TBB720943 TKW720943:TKX720943 TUS720943:TUT720943 UEO720943:UEP720943 UOK720943:UOL720943 UYG720943:UYH720943 VIC720943:VID720943 VRY720943:VRZ720943 WBU720943:WBV720943 WLQ720943:WLR720943 WVM720943:WVN720943 E786479:F786479 JA786479:JB786479 SW786479:SX786479 ACS786479:ACT786479 AMO786479:AMP786479 AWK786479:AWL786479 BGG786479:BGH786479 BQC786479:BQD786479 BZY786479:BZZ786479 CJU786479:CJV786479 CTQ786479:CTR786479 DDM786479:DDN786479 DNI786479:DNJ786479 DXE786479:DXF786479 EHA786479:EHB786479 EQW786479:EQX786479 FAS786479:FAT786479 FKO786479:FKP786479 FUK786479:FUL786479 GEG786479:GEH786479 GOC786479:GOD786479 GXY786479:GXZ786479 HHU786479:HHV786479 HRQ786479:HRR786479 IBM786479:IBN786479 ILI786479:ILJ786479 IVE786479:IVF786479 JFA786479:JFB786479 JOW786479:JOX786479 JYS786479:JYT786479 KIO786479:KIP786479 KSK786479:KSL786479 LCG786479:LCH786479 LMC786479:LMD786479 LVY786479:LVZ786479 MFU786479:MFV786479 MPQ786479:MPR786479 MZM786479:MZN786479 NJI786479:NJJ786479 NTE786479:NTF786479 ODA786479:ODB786479 OMW786479:OMX786479 OWS786479:OWT786479 PGO786479:PGP786479 PQK786479:PQL786479 QAG786479:QAH786479 QKC786479:QKD786479 QTY786479:QTZ786479 RDU786479:RDV786479 RNQ786479:RNR786479 RXM786479:RXN786479 SHI786479:SHJ786479 SRE786479:SRF786479 TBA786479:TBB786479 TKW786479:TKX786479 TUS786479:TUT786479 UEO786479:UEP786479 UOK786479:UOL786479 UYG786479:UYH786479 VIC786479:VID786479 VRY786479:VRZ786479 WBU786479:WBV786479 WLQ786479:WLR786479 WVM786479:WVN786479 E852015:F852015 JA852015:JB852015 SW852015:SX852015 ACS852015:ACT852015 AMO852015:AMP852015 AWK852015:AWL852015 BGG852015:BGH852015 BQC852015:BQD852015 BZY852015:BZZ852015 CJU852015:CJV852015 CTQ852015:CTR852015 DDM852015:DDN852015 DNI852015:DNJ852015 DXE852015:DXF852015 EHA852015:EHB852015 EQW852015:EQX852015 FAS852015:FAT852015 FKO852015:FKP852015 FUK852015:FUL852015 GEG852015:GEH852015 GOC852015:GOD852015 GXY852015:GXZ852015 HHU852015:HHV852015 HRQ852015:HRR852015 IBM852015:IBN852015 ILI852015:ILJ852015 IVE852015:IVF852015 JFA852015:JFB852015 JOW852015:JOX852015 JYS852015:JYT852015 KIO852015:KIP852015 KSK852015:KSL852015 LCG852015:LCH852015 LMC852015:LMD852015 LVY852015:LVZ852015 MFU852015:MFV852015 MPQ852015:MPR852015 MZM852015:MZN852015 NJI852015:NJJ852015 NTE852015:NTF852015 ODA852015:ODB852015 OMW852015:OMX852015 OWS852015:OWT852015 PGO852015:PGP852015 PQK852015:PQL852015 QAG852015:QAH852015 QKC852015:QKD852015 QTY852015:QTZ852015 RDU852015:RDV852015 RNQ852015:RNR852015 RXM852015:RXN852015 SHI852015:SHJ852015 SRE852015:SRF852015 TBA852015:TBB852015 TKW852015:TKX852015 TUS852015:TUT852015 UEO852015:UEP852015 UOK852015:UOL852015 UYG852015:UYH852015 VIC852015:VID852015 VRY852015:VRZ852015 WBU852015:WBV852015 WLQ852015:WLR852015 WVM852015:WVN852015 E917551:F917551 JA917551:JB917551 SW917551:SX917551 ACS917551:ACT917551 AMO917551:AMP917551 AWK917551:AWL917551 BGG917551:BGH917551 BQC917551:BQD917551 BZY917551:BZZ917551 CJU917551:CJV917551 CTQ917551:CTR917551 DDM917551:DDN917551 DNI917551:DNJ917551 DXE917551:DXF917551 EHA917551:EHB917551 EQW917551:EQX917551 FAS917551:FAT917551 FKO917551:FKP917551 FUK917551:FUL917551 GEG917551:GEH917551 GOC917551:GOD917551 GXY917551:GXZ917551 HHU917551:HHV917551 HRQ917551:HRR917551 IBM917551:IBN917551 ILI917551:ILJ917551 IVE917551:IVF917551 JFA917551:JFB917551 JOW917551:JOX917551 JYS917551:JYT917551 KIO917551:KIP917551 KSK917551:KSL917551 LCG917551:LCH917551 LMC917551:LMD917551 LVY917551:LVZ917551 MFU917551:MFV917551 MPQ917551:MPR917551 MZM917551:MZN917551 NJI917551:NJJ917551 NTE917551:NTF917551 ODA917551:ODB917551 OMW917551:OMX917551 OWS917551:OWT917551 PGO917551:PGP917551 PQK917551:PQL917551 QAG917551:QAH917551 QKC917551:QKD917551 QTY917551:QTZ917551 RDU917551:RDV917551 RNQ917551:RNR917551 RXM917551:RXN917551 SHI917551:SHJ917551 SRE917551:SRF917551 TBA917551:TBB917551 TKW917551:TKX917551 TUS917551:TUT917551 UEO917551:UEP917551 UOK917551:UOL917551 UYG917551:UYH917551 VIC917551:VID917551 VRY917551:VRZ917551 WBU917551:WBV917551 WLQ917551:WLR917551 WVM917551:WVN917551 E983087:F983087 JA983087:JB983087 SW983087:SX983087 ACS983087:ACT983087 AMO983087:AMP983087 AWK983087:AWL983087 BGG983087:BGH983087 BQC983087:BQD983087 BZY983087:BZZ983087 CJU983087:CJV983087 CTQ983087:CTR983087 DDM983087:DDN983087 DNI983087:DNJ983087 DXE983087:DXF983087 EHA983087:EHB983087 EQW983087:EQX983087 FAS983087:FAT983087 FKO983087:FKP983087 FUK983087:FUL983087 GEG983087:GEH983087 GOC983087:GOD983087 GXY983087:GXZ983087 HHU983087:HHV983087 HRQ983087:HRR983087 IBM983087:IBN983087 ILI983087:ILJ983087 IVE983087:IVF983087 JFA983087:JFB983087 JOW983087:JOX983087 JYS983087:JYT983087 KIO983087:KIP983087 KSK983087:KSL983087 LCG983087:LCH983087 LMC983087:LMD983087 LVY983087:LVZ983087 MFU983087:MFV983087 MPQ983087:MPR983087 MZM983087:MZN983087 NJI983087:NJJ983087 NTE983087:NTF983087 ODA983087:ODB983087 OMW983087:OMX983087 OWS983087:OWT983087 PGO983087:PGP983087 PQK983087:PQL983087 QAG983087:QAH983087 QKC983087:QKD983087 QTY983087:QTZ983087 RDU983087:RDV983087 RNQ983087:RNR983087 RXM983087:RXN983087 SHI983087:SHJ983087 SRE983087:SRF983087 TBA983087:TBB983087 TKW983087:TKX983087 TUS983087:TUT983087 UEO983087:UEP983087 UOK983087:UOL983087 UYG983087:UYH983087 VIC983087:VID983087 VRY983087:VRZ983087 WBU983087:WBV983087 WLQ983087:WLR983087 WVM983087:WVN983087 E84:F84 JA84:JB84 SW84:SX84 ACS84:ACT84 AMO84:AMP84 AWK84:AWL84 BGG84:BGH84 BQC84:BQD84 BZY84:BZZ84 CJU84:CJV84 CTQ84:CTR84 DDM84:DDN84 DNI84:DNJ84 DXE84:DXF84 EHA84:EHB84 EQW84:EQX84 FAS84:FAT84 FKO84:FKP84 FUK84:FUL84 GEG84:GEH84 GOC84:GOD84 GXY84:GXZ84 HHU84:HHV84 HRQ84:HRR84 IBM84:IBN84 ILI84:ILJ84 IVE84:IVF84 JFA84:JFB84 JOW84:JOX84 JYS84:JYT84 KIO84:KIP84 KSK84:KSL84 LCG84:LCH84 LMC84:LMD84 LVY84:LVZ84 MFU84:MFV84 MPQ84:MPR84 MZM84:MZN84 NJI84:NJJ84 NTE84:NTF84 ODA84:ODB84 OMW84:OMX84 OWS84:OWT84 PGO84:PGP84 PQK84:PQL84 QAG84:QAH84 QKC84:QKD84 QTY84:QTZ84 RDU84:RDV84 RNQ84:RNR84 RXM84:RXN84 SHI84:SHJ84 SRE84:SRF84 TBA84:TBB84 TKW84:TKX84 TUS84:TUT84 UEO84:UEP84 UOK84:UOL84 UYG84:UYH84 VIC84:VID84 VRY84:VRZ84 WBU84:WBV84 WLQ84:WLR84 WVM84:WVN84 E65654:F65654 JA65654:JB65654 SW65654:SX65654 ACS65654:ACT65654 AMO65654:AMP65654 AWK65654:AWL65654 BGG65654:BGH65654 BQC65654:BQD65654 BZY65654:BZZ65654 CJU65654:CJV65654 CTQ65654:CTR65654 DDM65654:DDN65654 DNI65654:DNJ65654 DXE65654:DXF65654 EHA65654:EHB65654 EQW65654:EQX65654 FAS65654:FAT65654 FKO65654:FKP65654 FUK65654:FUL65654 GEG65654:GEH65654 GOC65654:GOD65654 GXY65654:GXZ65654 HHU65654:HHV65654 HRQ65654:HRR65654 IBM65654:IBN65654 ILI65654:ILJ65654 IVE65654:IVF65654 JFA65654:JFB65654 JOW65654:JOX65654 JYS65654:JYT65654 KIO65654:KIP65654 KSK65654:KSL65654 LCG65654:LCH65654 LMC65654:LMD65654 LVY65654:LVZ65654 MFU65654:MFV65654 MPQ65654:MPR65654 MZM65654:MZN65654 NJI65654:NJJ65654 NTE65654:NTF65654 ODA65654:ODB65654 OMW65654:OMX65654 OWS65654:OWT65654 PGO65654:PGP65654 PQK65654:PQL65654 QAG65654:QAH65654 QKC65654:QKD65654 QTY65654:QTZ65654 RDU65654:RDV65654 RNQ65654:RNR65654 RXM65654:RXN65654 SHI65654:SHJ65654 SRE65654:SRF65654 TBA65654:TBB65654 TKW65654:TKX65654 TUS65654:TUT65654 UEO65654:UEP65654 UOK65654:UOL65654 UYG65654:UYH65654 VIC65654:VID65654 VRY65654:VRZ65654 WBU65654:WBV65654 WLQ65654:WLR65654 WVM65654:WVN65654 E131190:F131190 JA131190:JB131190 SW131190:SX131190 ACS131190:ACT131190 AMO131190:AMP131190 AWK131190:AWL131190 BGG131190:BGH131190 BQC131190:BQD131190 BZY131190:BZZ131190 CJU131190:CJV131190 CTQ131190:CTR131190 DDM131190:DDN131190 DNI131190:DNJ131190 DXE131190:DXF131190 EHA131190:EHB131190 EQW131190:EQX131190 FAS131190:FAT131190 FKO131190:FKP131190 FUK131190:FUL131190 GEG131190:GEH131190 GOC131190:GOD131190 GXY131190:GXZ131190 HHU131190:HHV131190 HRQ131190:HRR131190 IBM131190:IBN131190 ILI131190:ILJ131190 IVE131190:IVF131190 JFA131190:JFB131190 JOW131190:JOX131190 JYS131190:JYT131190 KIO131190:KIP131190 KSK131190:KSL131190 LCG131190:LCH131190 LMC131190:LMD131190 LVY131190:LVZ131190 MFU131190:MFV131190 MPQ131190:MPR131190 MZM131190:MZN131190 NJI131190:NJJ131190 NTE131190:NTF131190 ODA131190:ODB131190 OMW131190:OMX131190 OWS131190:OWT131190 PGO131190:PGP131190 PQK131190:PQL131190 QAG131190:QAH131190 QKC131190:QKD131190 QTY131190:QTZ131190 RDU131190:RDV131190 RNQ131190:RNR131190 RXM131190:RXN131190 SHI131190:SHJ131190 SRE131190:SRF131190 TBA131190:TBB131190 TKW131190:TKX131190 TUS131190:TUT131190 UEO131190:UEP131190 UOK131190:UOL131190 UYG131190:UYH131190 VIC131190:VID131190 VRY131190:VRZ131190 WBU131190:WBV131190 WLQ131190:WLR131190 WVM131190:WVN131190 E196726:F196726 JA196726:JB196726 SW196726:SX196726 ACS196726:ACT196726 AMO196726:AMP196726 AWK196726:AWL196726 BGG196726:BGH196726 BQC196726:BQD196726 BZY196726:BZZ196726 CJU196726:CJV196726 CTQ196726:CTR196726 DDM196726:DDN196726 DNI196726:DNJ196726 DXE196726:DXF196726 EHA196726:EHB196726 EQW196726:EQX196726 FAS196726:FAT196726 FKO196726:FKP196726 FUK196726:FUL196726 GEG196726:GEH196726 GOC196726:GOD196726 GXY196726:GXZ196726 HHU196726:HHV196726 HRQ196726:HRR196726 IBM196726:IBN196726 ILI196726:ILJ196726 IVE196726:IVF196726 JFA196726:JFB196726 JOW196726:JOX196726 JYS196726:JYT196726 KIO196726:KIP196726 KSK196726:KSL196726 LCG196726:LCH196726 LMC196726:LMD196726 LVY196726:LVZ196726 MFU196726:MFV196726 MPQ196726:MPR196726 MZM196726:MZN196726 NJI196726:NJJ196726 NTE196726:NTF196726 ODA196726:ODB196726 OMW196726:OMX196726 OWS196726:OWT196726 PGO196726:PGP196726 PQK196726:PQL196726 QAG196726:QAH196726 QKC196726:QKD196726 QTY196726:QTZ196726 RDU196726:RDV196726 RNQ196726:RNR196726 RXM196726:RXN196726 SHI196726:SHJ196726 SRE196726:SRF196726 TBA196726:TBB196726 TKW196726:TKX196726 TUS196726:TUT196726 UEO196726:UEP196726 UOK196726:UOL196726 UYG196726:UYH196726 VIC196726:VID196726 VRY196726:VRZ196726 WBU196726:WBV196726 WLQ196726:WLR196726 WVM196726:WVN196726 E262262:F262262 JA262262:JB262262 SW262262:SX262262 ACS262262:ACT262262 AMO262262:AMP262262 AWK262262:AWL262262 BGG262262:BGH262262 BQC262262:BQD262262 BZY262262:BZZ262262 CJU262262:CJV262262 CTQ262262:CTR262262 DDM262262:DDN262262 DNI262262:DNJ262262 DXE262262:DXF262262 EHA262262:EHB262262 EQW262262:EQX262262 FAS262262:FAT262262 FKO262262:FKP262262 FUK262262:FUL262262 GEG262262:GEH262262 GOC262262:GOD262262 GXY262262:GXZ262262 HHU262262:HHV262262 HRQ262262:HRR262262 IBM262262:IBN262262 ILI262262:ILJ262262 IVE262262:IVF262262 JFA262262:JFB262262 JOW262262:JOX262262 JYS262262:JYT262262 KIO262262:KIP262262 KSK262262:KSL262262 LCG262262:LCH262262 LMC262262:LMD262262 LVY262262:LVZ262262 MFU262262:MFV262262 MPQ262262:MPR262262 MZM262262:MZN262262 NJI262262:NJJ262262 NTE262262:NTF262262 ODA262262:ODB262262 OMW262262:OMX262262 OWS262262:OWT262262 PGO262262:PGP262262 PQK262262:PQL262262 QAG262262:QAH262262 QKC262262:QKD262262 QTY262262:QTZ262262 RDU262262:RDV262262 RNQ262262:RNR262262 RXM262262:RXN262262 SHI262262:SHJ262262 SRE262262:SRF262262 TBA262262:TBB262262 TKW262262:TKX262262 TUS262262:TUT262262 UEO262262:UEP262262 UOK262262:UOL262262 UYG262262:UYH262262 VIC262262:VID262262 VRY262262:VRZ262262 WBU262262:WBV262262 WLQ262262:WLR262262 WVM262262:WVN262262 E327798:F327798 JA327798:JB327798 SW327798:SX327798 ACS327798:ACT327798 AMO327798:AMP327798 AWK327798:AWL327798 BGG327798:BGH327798 BQC327798:BQD327798 BZY327798:BZZ327798 CJU327798:CJV327798 CTQ327798:CTR327798 DDM327798:DDN327798 DNI327798:DNJ327798 DXE327798:DXF327798 EHA327798:EHB327798 EQW327798:EQX327798 FAS327798:FAT327798 FKO327798:FKP327798 FUK327798:FUL327798 GEG327798:GEH327798 GOC327798:GOD327798 GXY327798:GXZ327798 HHU327798:HHV327798 HRQ327798:HRR327798 IBM327798:IBN327798 ILI327798:ILJ327798 IVE327798:IVF327798 JFA327798:JFB327798 JOW327798:JOX327798 JYS327798:JYT327798 KIO327798:KIP327798 KSK327798:KSL327798 LCG327798:LCH327798 LMC327798:LMD327798 LVY327798:LVZ327798 MFU327798:MFV327798 MPQ327798:MPR327798 MZM327798:MZN327798 NJI327798:NJJ327798 NTE327798:NTF327798 ODA327798:ODB327798 OMW327798:OMX327798 OWS327798:OWT327798 PGO327798:PGP327798 PQK327798:PQL327798 QAG327798:QAH327798 QKC327798:QKD327798 QTY327798:QTZ327798 RDU327798:RDV327798 RNQ327798:RNR327798 RXM327798:RXN327798 SHI327798:SHJ327798 SRE327798:SRF327798 TBA327798:TBB327798 TKW327798:TKX327798 TUS327798:TUT327798 UEO327798:UEP327798 UOK327798:UOL327798 UYG327798:UYH327798 VIC327798:VID327798 VRY327798:VRZ327798 WBU327798:WBV327798 WLQ327798:WLR327798 WVM327798:WVN327798 E393334:F393334 JA393334:JB393334 SW393334:SX393334 ACS393334:ACT393334 AMO393334:AMP393334 AWK393334:AWL393334 BGG393334:BGH393334 BQC393334:BQD393334 BZY393334:BZZ393334 CJU393334:CJV393334 CTQ393334:CTR393334 DDM393334:DDN393334 DNI393334:DNJ393334 DXE393334:DXF393334 EHA393334:EHB393334 EQW393334:EQX393334 FAS393334:FAT393334 FKO393334:FKP393334 FUK393334:FUL393334 GEG393334:GEH393334 GOC393334:GOD393334 GXY393334:GXZ393334 HHU393334:HHV393334 HRQ393334:HRR393334 IBM393334:IBN393334 ILI393334:ILJ393334 IVE393334:IVF393334 JFA393334:JFB393334 JOW393334:JOX393334 JYS393334:JYT393334 KIO393334:KIP393334 KSK393334:KSL393334 LCG393334:LCH393334 LMC393334:LMD393334 LVY393334:LVZ393334 MFU393334:MFV393334 MPQ393334:MPR393334 MZM393334:MZN393334 NJI393334:NJJ393334 NTE393334:NTF393334 ODA393334:ODB393334 OMW393334:OMX393334 OWS393334:OWT393334 PGO393334:PGP393334 PQK393334:PQL393334 QAG393334:QAH393334 QKC393334:QKD393334 QTY393334:QTZ393334 RDU393334:RDV393334 RNQ393334:RNR393334 RXM393334:RXN393334 SHI393334:SHJ393334 SRE393334:SRF393334 TBA393334:TBB393334 TKW393334:TKX393334 TUS393334:TUT393334 UEO393334:UEP393334 UOK393334:UOL393334 UYG393334:UYH393334 VIC393334:VID393334 VRY393334:VRZ393334 WBU393334:WBV393334 WLQ393334:WLR393334 WVM393334:WVN393334 E458870:F458870 JA458870:JB458870 SW458870:SX458870 ACS458870:ACT458870 AMO458870:AMP458870 AWK458870:AWL458870 BGG458870:BGH458870 BQC458870:BQD458870 BZY458870:BZZ458870 CJU458870:CJV458870 CTQ458870:CTR458870 DDM458870:DDN458870 DNI458870:DNJ458870 DXE458870:DXF458870 EHA458870:EHB458870 EQW458870:EQX458870 FAS458870:FAT458870 FKO458870:FKP458870 FUK458870:FUL458870 GEG458870:GEH458870 GOC458870:GOD458870 GXY458870:GXZ458870 HHU458870:HHV458870 HRQ458870:HRR458870 IBM458870:IBN458870 ILI458870:ILJ458870 IVE458870:IVF458870 JFA458870:JFB458870 JOW458870:JOX458870 JYS458870:JYT458870 KIO458870:KIP458870 KSK458870:KSL458870 LCG458870:LCH458870 LMC458870:LMD458870 LVY458870:LVZ458870 MFU458870:MFV458870 MPQ458870:MPR458870 MZM458870:MZN458870 NJI458870:NJJ458870 NTE458870:NTF458870 ODA458870:ODB458870 OMW458870:OMX458870 OWS458870:OWT458870 PGO458870:PGP458870 PQK458870:PQL458870 QAG458870:QAH458870 QKC458870:QKD458870 QTY458870:QTZ458870 RDU458870:RDV458870 RNQ458870:RNR458870 RXM458870:RXN458870 SHI458870:SHJ458870 SRE458870:SRF458870 TBA458870:TBB458870 TKW458870:TKX458870 TUS458870:TUT458870 UEO458870:UEP458870 UOK458870:UOL458870 UYG458870:UYH458870 VIC458870:VID458870 VRY458870:VRZ458870 WBU458870:WBV458870 WLQ458870:WLR458870 WVM458870:WVN458870 E524406:F524406 JA524406:JB524406 SW524406:SX524406 ACS524406:ACT524406 AMO524406:AMP524406 AWK524406:AWL524406 BGG524406:BGH524406 BQC524406:BQD524406 BZY524406:BZZ524406 CJU524406:CJV524406 CTQ524406:CTR524406 DDM524406:DDN524406 DNI524406:DNJ524406 DXE524406:DXF524406 EHA524406:EHB524406 EQW524406:EQX524406 FAS524406:FAT524406 FKO524406:FKP524406 FUK524406:FUL524406 GEG524406:GEH524406 GOC524406:GOD524406 GXY524406:GXZ524406 HHU524406:HHV524406 HRQ524406:HRR524406 IBM524406:IBN524406 ILI524406:ILJ524406 IVE524406:IVF524406 JFA524406:JFB524406 JOW524406:JOX524406 JYS524406:JYT524406 KIO524406:KIP524406 KSK524406:KSL524406 LCG524406:LCH524406 LMC524406:LMD524406 LVY524406:LVZ524406 MFU524406:MFV524406 MPQ524406:MPR524406 MZM524406:MZN524406 NJI524406:NJJ524406 NTE524406:NTF524406 ODA524406:ODB524406 OMW524406:OMX524406 OWS524406:OWT524406 PGO524406:PGP524406 PQK524406:PQL524406 QAG524406:QAH524406 QKC524406:QKD524406 QTY524406:QTZ524406 RDU524406:RDV524406 RNQ524406:RNR524406 RXM524406:RXN524406 SHI524406:SHJ524406 SRE524406:SRF524406 TBA524406:TBB524406 TKW524406:TKX524406 TUS524406:TUT524406 UEO524406:UEP524406 UOK524406:UOL524406 UYG524406:UYH524406 VIC524406:VID524406 VRY524406:VRZ524406 WBU524406:WBV524406 WLQ524406:WLR524406 WVM524406:WVN524406 E589942:F589942 JA589942:JB589942 SW589942:SX589942 ACS589942:ACT589942 AMO589942:AMP589942 AWK589942:AWL589942 BGG589942:BGH589942 BQC589942:BQD589942 BZY589942:BZZ589942 CJU589942:CJV589942 CTQ589942:CTR589942 DDM589942:DDN589942 DNI589942:DNJ589942 DXE589942:DXF589942 EHA589942:EHB589942 EQW589942:EQX589942 FAS589942:FAT589942 FKO589942:FKP589942 FUK589942:FUL589942 GEG589942:GEH589942 GOC589942:GOD589942 GXY589942:GXZ589942 HHU589942:HHV589942 HRQ589942:HRR589942 IBM589942:IBN589942 ILI589942:ILJ589942 IVE589942:IVF589942 JFA589942:JFB589942 JOW589942:JOX589942 JYS589942:JYT589942 KIO589942:KIP589942 KSK589942:KSL589942 LCG589942:LCH589942 LMC589942:LMD589942 LVY589942:LVZ589942 MFU589942:MFV589942 MPQ589942:MPR589942 MZM589942:MZN589942 NJI589942:NJJ589942 NTE589942:NTF589942 ODA589942:ODB589942 OMW589942:OMX589942 OWS589942:OWT589942 PGO589942:PGP589942 PQK589942:PQL589942 QAG589942:QAH589942 QKC589942:QKD589942 QTY589942:QTZ589942 RDU589942:RDV589942 RNQ589942:RNR589942 RXM589942:RXN589942 SHI589942:SHJ589942 SRE589942:SRF589942 TBA589942:TBB589942 TKW589942:TKX589942 TUS589942:TUT589942 UEO589942:UEP589942 UOK589942:UOL589942 UYG589942:UYH589942 VIC589942:VID589942 VRY589942:VRZ589942 WBU589942:WBV589942 WLQ589942:WLR589942 WVM589942:WVN589942 E655478:F655478 JA655478:JB655478 SW655478:SX655478 ACS655478:ACT655478 AMO655478:AMP655478 AWK655478:AWL655478 BGG655478:BGH655478 BQC655478:BQD655478 BZY655478:BZZ655478 CJU655478:CJV655478 CTQ655478:CTR655478 DDM655478:DDN655478 DNI655478:DNJ655478 DXE655478:DXF655478 EHA655478:EHB655478 EQW655478:EQX655478 FAS655478:FAT655478 FKO655478:FKP655478 FUK655478:FUL655478 GEG655478:GEH655478 GOC655478:GOD655478 GXY655478:GXZ655478 HHU655478:HHV655478 HRQ655478:HRR655478 IBM655478:IBN655478 ILI655478:ILJ655478 IVE655478:IVF655478 JFA655478:JFB655478 JOW655478:JOX655478 JYS655478:JYT655478 KIO655478:KIP655478 KSK655478:KSL655478 LCG655478:LCH655478 LMC655478:LMD655478 LVY655478:LVZ655478 MFU655478:MFV655478 MPQ655478:MPR655478 MZM655478:MZN655478 NJI655478:NJJ655478 NTE655478:NTF655478 ODA655478:ODB655478 OMW655478:OMX655478 OWS655478:OWT655478 PGO655478:PGP655478 PQK655478:PQL655478 QAG655478:QAH655478 QKC655478:QKD655478 QTY655478:QTZ655478 RDU655478:RDV655478 RNQ655478:RNR655478 RXM655478:RXN655478 SHI655478:SHJ655478 SRE655478:SRF655478 TBA655478:TBB655478 TKW655478:TKX655478 TUS655478:TUT655478 UEO655478:UEP655478 UOK655478:UOL655478 UYG655478:UYH655478 VIC655478:VID655478 VRY655478:VRZ655478 WBU655478:WBV655478 WLQ655478:WLR655478 WVM655478:WVN655478 E721014:F721014 JA721014:JB721014 SW721014:SX721014 ACS721014:ACT721014 AMO721014:AMP721014 AWK721014:AWL721014 BGG721014:BGH721014 BQC721014:BQD721014 BZY721014:BZZ721014 CJU721014:CJV721014 CTQ721014:CTR721014 DDM721014:DDN721014 DNI721014:DNJ721014 DXE721014:DXF721014 EHA721014:EHB721014 EQW721014:EQX721014 FAS721014:FAT721014 FKO721014:FKP721014 FUK721014:FUL721014 GEG721014:GEH721014 GOC721014:GOD721014 GXY721014:GXZ721014 HHU721014:HHV721014 HRQ721014:HRR721014 IBM721014:IBN721014 ILI721014:ILJ721014 IVE721014:IVF721014 JFA721014:JFB721014 JOW721014:JOX721014 JYS721014:JYT721014 KIO721014:KIP721014 KSK721014:KSL721014 LCG721014:LCH721014 LMC721014:LMD721014 LVY721014:LVZ721014 MFU721014:MFV721014 MPQ721014:MPR721014 MZM721014:MZN721014 NJI721014:NJJ721014 NTE721014:NTF721014 ODA721014:ODB721014 OMW721014:OMX721014 OWS721014:OWT721014 PGO721014:PGP721014 PQK721014:PQL721014 QAG721014:QAH721014 QKC721014:QKD721014 QTY721014:QTZ721014 RDU721014:RDV721014 RNQ721014:RNR721014 RXM721014:RXN721014 SHI721014:SHJ721014 SRE721014:SRF721014 TBA721014:TBB721014 TKW721014:TKX721014 TUS721014:TUT721014 UEO721014:UEP721014 UOK721014:UOL721014 UYG721014:UYH721014 VIC721014:VID721014 VRY721014:VRZ721014 WBU721014:WBV721014 WLQ721014:WLR721014 WVM721014:WVN721014 E786550:F786550 JA786550:JB786550 SW786550:SX786550 ACS786550:ACT786550 AMO786550:AMP786550 AWK786550:AWL786550 BGG786550:BGH786550 BQC786550:BQD786550 BZY786550:BZZ786550 CJU786550:CJV786550 CTQ786550:CTR786550 DDM786550:DDN786550 DNI786550:DNJ786550 DXE786550:DXF786550 EHA786550:EHB786550 EQW786550:EQX786550 FAS786550:FAT786550 FKO786550:FKP786550 FUK786550:FUL786550 GEG786550:GEH786550 GOC786550:GOD786550 GXY786550:GXZ786550 HHU786550:HHV786550 HRQ786550:HRR786550 IBM786550:IBN786550 ILI786550:ILJ786550 IVE786550:IVF786550 JFA786550:JFB786550 JOW786550:JOX786550 JYS786550:JYT786550 KIO786550:KIP786550 KSK786550:KSL786550 LCG786550:LCH786550 LMC786550:LMD786550 LVY786550:LVZ786550 MFU786550:MFV786550 MPQ786550:MPR786550 MZM786550:MZN786550 NJI786550:NJJ786550 NTE786550:NTF786550 ODA786550:ODB786550 OMW786550:OMX786550 OWS786550:OWT786550 PGO786550:PGP786550 PQK786550:PQL786550 QAG786550:QAH786550 QKC786550:QKD786550 QTY786550:QTZ786550 RDU786550:RDV786550 RNQ786550:RNR786550 RXM786550:RXN786550 SHI786550:SHJ786550 SRE786550:SRF786550 TBA786550:TBB786550 TKW786550:TKX786550 TUS786550:TUT786550 UEO786550:UEP786550 UOK786550:UOL786550 UYG786550:UYH786550 VIC786550:VID786550 VRY786550:VRZ786550 WBU786550:WBV786550 WLQ786550:WLR786550 WVM786550:WVN786550 E852086:F852086 JA852086:JB852086 SW852086:SX852086 ACS852086:ACT852086 AMO852086:AMP852086 AWK852086:AWL852086 BGG852086:BGH852086 BQC852086:BQD852086 BZY852086:BZZ852086 CJU852086:CJV852086 CTQ852086:CTR852086 DDM852086:DDN852086 DNI852086:DNJ852086 DXE852086:DXF852086 EHA852086:EHB852086 EQW852086:EQX852086 FAS852086:FAT852086 FKO852086:FKP852086 FUK852086:FUL852086 GEG852086:GEH852086 GOC852086:GOD852086 GXY852086:GXZ852086 HHU852086:HHV852086 HRQ852086:HRR852086 IBM852086:IBN852086 ILI852086:ILJ852086 IVE852086:IVF852086 JFA852086:JFB852086 JOW852086:JOX852086 JYS852086:JYT852086 KIO852086:KIP852086 KSK852086:KSL852086 LCG852086:LCH852086 LMC852086:LMD852086 LVY852086:LVZ852086 MFU852086:MFV852086 MPQ852086:MPR852086 MZM852086:MZN852086 NJI852086:NJJ852086 NTE852086:NTF852086 ODA852086:ODB852086 OMW852086:OMX852086 OWS852086:OWT852086 PGO852086:PGP852086 PQK852086:PQL852086 QAG852086:QAH852086 QKC852086:QKD852086 QTY852086:QTZ852086 RDU852086:RDV852086 RNQ852086:RNR852086 RXM852086:RXN852086 SHI852086:SHJ852086 SRE852086:SRF852086 TBA852086:TBB852086 TKW852086:TKX852086 TUS852086:TUT852086 UEO852086:UEP852086 UOK852086:UOL852086 UYG852086:UYH852086 VIC852086:VID852086 VRY852086:VRZ852086 WBU852086:WBV852086 WLQ852086:WLR852086 WVM852086:WVN852086 E917622:F917622 JA917622:JB917622 SW917622:SX917622 ACS917622:ACT917622 AMO917622:AMP917622 AWK917622:AWL917622 BGG917622:BGH917622 BQC917622:BQD917622 BZY917622:BZZ917622 CJU917622:CJV917622 CTQ917622:CTR917622 DDM917622:DDN917622 DNI917622:DNJ917622 DXE917622:DXF917622 EHA917622:EHB917622 EQW917622:EQX917622 FAS917622:FAT917622 FKO917622:FKP917622 FUK917622:FUL917622 GEG917622:GEH917622 GOC917622:GOD917622 GXY917622:GXZ917622 HHU917622:HHV917622 HRQ917622:HRR917622 IBM917622:IBN917622 ILI917622:ILJ917622 IVE917622:IVF917622 JFA917622:JFB917622 JOW917622:JOX917622 JYS917622:JYT917622 KIO917622:KIP917622 KSK917622:KSL917622 LCG917622:LCH917622 LMC917622:LMD917622 LVY917622:LVZ917622 MFU917622:MFV917622 MPQ917622:MPR917622 MZM917622:MZN917622 NJI917622:NJJ917622 NTE917622:NTF917622 ODA917622:ODB917622 OMW917622:OMX917622 OWS917622:OWT917622 PGO917622:PGP917622 PQK917622:PQL917622 QAG917622:QAH917622 QKC917622:QKD917622 QTY917622:QTZ917622 RDU917622:RDV917622 RNQ917622:RNR917622 RXM917622:RXN917622 SHI917622:SHJ917622 SRE917622:SRF917622 TBA917622:TBB917622 TKW917622:TKX917622 TUS917622:TUT917622 UEO917622:UEP917622 UOK917622:UOL917622 UYG917622:UYH917622 VIC917622:VID917622 VRY917622:VRZ917622 WBU917622:WBV917622 WLQ917622:WLR917622 WVM917622:WVN917622 E983158:F983158 JA983158:JB983158 SW983158:SX983158 ACS983158:ACT983158 AMO983158:AMP983158 AWK983158:AWL983158 BGG983158:BGH983158 BQC983158:BQD983158 BZY983158:BZZ983158 CJU983158:CJV983158 CTQ983158:CTR983158 DDM983158:DDN983158 DNI983158:DNJ983158 DXE983158:DXF983158 EHA983158:EHB983158 EQW983158:EQX983158 FAS983158:FAT983158 FKO983158:FKP983158 FUK983158:FUL983158 GEG983158:GEH983158 GOC983158:GOD983158 GXY983158:GXZ983158 HHU983158:HHV983158 HRQ983158:HRR983158 IBM983158:IBN983158 ILI983158:ILJ983158 IVE983158:IVF983158 JFA983158:JFB983158 JOW983158:JOX983158 JYS983158:JYT983158 KIO983158:KIP983158 KSK983158:KSL983158 LCG983158:LCH983158 LMC983158:LMD983158 LVY983158:LVZ983158 MFU983158:MFV983158 MPQ983158:MPR983158 MZM983158:MZN983158 NJI983158:NJJ983158 NTE983158:NTF983158 ODA983158:ODB983158 OMW983158:OMX983158 OWS983158:OWT983158 PGO983158:PGP983158 PQK983158:PQL983158 QAG983158:QAH983158 QKC983158:QKD983158 QTY983158:QTZ983158 RDU983158:RDV983158 RNQ983158:RNR983158 RXM983158:RXN983158 SHI983158:SHJ983158 SRE983158:SRF983158 TBA983158:TBB983158 TKW983158:TKX983158 TUS983158:TUT983158 UEO983158:UEP983158 UOK983158:UOL983158 UYG983158:UYH983158 VIC983158:VID983158 VRY983158:VRZ983158 WBU983158:WBV983158 WLQ983158:WLR983158 WVM983158:WVN983158 E26:F26 JA26:JB26 SW26:SX26 ACS26:ACT26 AMO26:AMP26 AWK26:AWL26 BGG26:BGH26 BQC26:BQD26 BZY26:BZZ26 CJU26:CJV26 CTQ26:CTR26 DDM26:DDN26 DNI26:DNJ26 DXE26:DXF26 EHA26:EHB26 EQW26:EQX26 FAS26:FAT26 FKO26:FKP26 FUK26:FUL26 GEG26:GEH26 GOC26:GOD26 GXY26:GXZ26 HHU26:HHV26 HRQ26:HRR26 IBM26:IBN26 ILI26:ILJ26 IVE26:IVF26 JFA26:JFB26 JOW26:JOX26 JYS26:JYT26 KIO26:KIP26 KSK26:KSL26 LCG26:LCH26 LMC26:LMD26 LVY26:LVZ26 MFU26:MFV26 MPQ26:MPR26 MZM26:MZN26 NJI26:NJJ26 NTE26:NTF26 ODA26:ODB26 OMW26:OMX26 OWS26:OWT26 PGO26:PGP26 PQK26:PQL26 QAG26:QAH26 QKC26:QKD26 QTY26:QTZ26 RDU26:RDV26 RNQ26:RNR26 RXM26:RXN26 SHI26:SHJ26 SRE26:SRF26 TBA26:TBB26 TKW26:TKX26 TUS26:TUT26 UEO26:UEP26 UOK26:UOL26 UYG26:UYH26 VIC26:VID26 VRY26:VRZ26 WBU26:WBV26 WLQ26:WLR26 WVM26:WVN26 E65593:F65593 JA65593:JB65593 SW65593:SX65593 ACS65593:ACT65593 AMO65593:AMP65593 AWK65593:AWL65593 BGG65593:BGH65593 BQC65593:BQD65593 BZY65593:BZZ65593 CJU65593:CJV65593 CTQ65593:CTR65593 DDM65593:DDN65593 DNI65593:DNJ65593 DXE65593:DXF65593 EHA65593:EHB65593 EQW65593:EQX65593 FAS65593:FAT65593 FKO65593:FKP65593 FUK65593:FUL65593 GEG65593:GEH65593 GOC65593:GOD65593 GXY65593:GXZ65593 HHU65593:HHV65593 HRQ65593:HRR65593 IBM65593:IBN65593 ILI65593:ILJ65593 IVE65593:IVF65593 JFA65593:JFB65593 JOW65593:JOX65593 JYS65593:JYT65593 KIO65593:KIP65593 KSK65593:KSL65593 LCG65593:LCH65593 LMC65593:LMD65593 LVY65593:LVZ65593 MFU65593:MFV65593 MPQ65593:MPR65593 MZM65593:MZN65593 NJI65593:NJJ65593 NTE65593:NTF65593 ODA65593:ODB65593 OMW65593:OMX65593 OWS65593:OWT65593 PGO65593:PGP65593 PQK65593:PQL65593 QAG65593:QAH65593 QKC65593:QKD65593 QTY65593:QTZ65593 RDU65593:RDV65593 RNQ65593:RNR65593 RXM65593:RXN65593 SHI65593:SHJ65593 SRE65593:SRF65593 TBA65593:TBB65593 TKW65593:TKX65593 TUS65593:TUT65593 UEO65593:UEP65593 UOK65593:UOL65593 UYG65593:UYH65593 VIC65593:VID65593 VRY65593:VRZ65593 WBU65593:WBV65593 WLQ65593:WLR65593 WVM65593:WVN65593 E131129:F131129 JA131129:JB131129 SW131129:SX131129 ACS131129:ACT131129 AMO131129:AMP131129 AWK131129:AWL131129 BGG131129:BGH131129 BQC131129:BQD131129 BZY131129:BZZ131129 CJU131129:CJV131129 CTQ131129:CTR131129 DDM131129:DDN131129 DNI131129:DNJ131129 DXE131129:DXF131129 EHA131129:EHB131129 EQW131129:EQX131129 FAS131129:FAT131129 FKO131129:FKP131129 FUK131129:FUL131129 GEG131129:GEH131129 GOC131129:GOD131129 GXY131129:GXZ131129 HHU131129:HHV131129 HRQ131129:HRR131129 IBM131129:IBN131129 ILI131129:ILJ131129 IVE131129:IVF131129 JFA131129:JFB131129 JOW131129:JOX131129 JYS131129:JYT131129 KIO131129:KIP131129 KSK131129:KSL131129 LCG131129:LCH131129 LMC131129:LMD131129 LVY131129:LVZ131129 MFU131129:MFV131129 MPQ131129:MPR131129 MZM131129:MZN131129 NJI131129:NJJ131129 NTE131129:NTF131129 ODA131129:ODB131129 OMW131129:OMX131129 OWS131129:OWT131129 PGO131129:PGP131129 PQK131129:PQL131129 QAG131129:QAH131129 QKC131129:QKD131129 QTY131129:QTZ131129 RDU131129:RDV131129 RNQ131129:RNR131129 RXM131129:RXN131129 SHI131129:SHJ131129 SRE131129:SRF131129 TBA131129:TBB131129 TKW131129:TKX131129 TUS131129:TUT131129 UEO131129:UEP131129 UOK131129:UOL131129 UYG131129:UYH131129 VIC131129:VID131129 VRY131129:VRZ131129 WBU131129:WBV131129 WLQ131129:WLR131129 WVM131129:WVN131129 E196665:F196665 JA196665:JB196665 SW196665:SX196665 ACS196665:ACT196665 AMO196665:AMP196665 AWK196665:AWL196665 BGG196665:BGH196665 BQC196665:BQD196665 BZY196665:BZZ196665 CJU196665:CJV196665 CTQ196665:CTR196665 DDM196665:DDN196665 DNI196665:DNJ196665 DXE196665:DXF196665 EHA196665:EHB196665 EQW196665:EQX196665 FAS196665:FAT196665 FKO196665:FKP196665 FUK196665:FUL196665 GEG196665:GEH196665 GOC196665:GOD196665 GXY196665:GXZ196665 HHU196665:HHV196665 HRQ196665:HRR196665 IBM196665:IBN196665 ILI196665:ILJ196665 IVE196665:IVF196665 JFA196665:JFB196665 JOW196665:JOX196665 JYS196665:JYT196665 KIO196665:KIP196665 KSK196665:KSL196665 LCG196665:LCH196665 LMC196665:LMD196665 LVY196665:LVZ196665 MFU196665:MFV196665 MPQ196665:MPR196665 MZM196665:MZN196665 NJI196665:NJJ196665 NTE196665:NTF196665 ODA196665:ODB196665 OMW196665:OMX196665 OWS196665:OWT196665 PGO196665:PGP196665 PQK196665:PQL196665 QAG196665:QAH196665 QKC196665:QKD196665 QTY196665:QTZ196665 RDU196665:RDV196665 RNQ196665:RNR196665 RXM196665:RXN196665 SHI196665:SHJ196665 SRE196665:SRF196665 TBA196665:TBB196665 TKW196665:TKX196665 TUS196665:TUT196665 UEO196665:UEP196665 UOK196665:UOL196665 UYG196665:UYH196665 VIC196665:VID196665 VRY196665:VRZ196665 WBU196665:WBV196665 WLQ196665:WLR196665 WVM196665:WVN196665 E262201:F262201 JA262201:JB262201 SW262201:SX262201 ACS262201:ACT262201 AMO262201:AMP262201 AWK262201:AWL262201 BGG262201:BGH262201 BQC262201:BQD262201 BZY262201:BZZ262201 CJU262201:CJV262201 CTQ262201:CTR262201 DDM262201:DDN262201 DNI262201:DNJ262201 DXE262201:DXF262201 EHA262201:EHB262201 EQW262201:EQX262201 FAS262201:FAT262201 FKO262201:FKP262201 FUK262201:FUL262201 GEG262201:GEH262201 GOC262201:GOD262201 GXY262201:GXZ262201 HHU262201:HHV262201 HRQ262201:HRR262201 IBM262201:IBN262201 ILI262201:ILJ262201 IVE262201:IVF262201 JFA262201:JFB262201 JOW262201:JOX262201 JYS262201:JYT262201 KIO262201:KIP262201 KSK262201:KSL262201 LCG262201:LCH262201 LMC262201:LMD262201 LVY262201:LVZ262201 MFU262201:MFV262201 MPQ262201:MPR262201 MZM262201:MZN262201 NJI262201:NJJ262201 NTE262201:NTF262201 ODA262201:ODB262201 OMW262201:OMX262201 OWS262201:OWT262201 PGO262201:PGP262201 PQK262201:PQL262201 QAG262201:QAH262201 QKC262201:QKD262201 QTY262201:QTZ262201 RDU262201:RDV262201 RNQ262201:RNR262201 RXM262201:RXN262201 SHI262201:SHJ262201 SRE262201:SRF262201 TBA262201:TBB262201 TKW262201:TKX262201 TUS262201:TUT262201 UEO262201:UEP262201 UOK262201:UOL262201 UYG262201:UYH262201 VIC262201:VID262201 VRY262201:VRZ262201 WBU262201:WBV262201 WLQ262201:WLR262201 WVM262201:WVN262201 E327737:F327737 JA327737:JB327737 SW327737:SX327737 ACS327737:ACT327737 AMO327737:AMP327737 AWK327737:AWL327737 BGG327737:BGH327737 BQC327737:BQD327737 BZY327737:BZZ327737 CJU327737:CJV327737 CTQ327737:CTR327737 DDM327737:DDN327737 DNI327737:DNJ327737 DXE327737:DXF327737 EHA327737:EHB327737 EQW327737:EQX327737 FAS327737:FAT327737 FKO327737:FKP327737 FUK327737:FUL327737 GEG327737:GEH327737 GOC327737:GOD327737 GXY327737:GXZ327737 HHU327737:HHV327737 HRQ327737:HRR327737 IBM327737:IBN327737 ILI327737:ILJ327737 IVE327737:IVF327737 JFA327737:JFB327737 JOW327737:JOX327737 JYS327737:JYT327737 KIO327737:KIP327737 KSK327737:KSL327737 LCG327737:LCH327737 LMC327737:LMD327737 LVY327737:LVZ327737 MFU327737:MFV327737 MPQ327737:MPR327737 MZM327737:MZN327737 NJI327737:NJJ327737 NTE327737:NTF327737 ODA327737:ODB327737 OMW327737:OMX327737 OWS327737:OWT327737 PGO327737:PGP327737 PQK327737:PQL327737 QAG327737:QAH327737 QKC327737:QKD327737 QTY327737:QTZ327737 RDU327737:RDV327737 RNQ327737:RNR327737 RXM327737:RXN327737 SHI327737:SHJ327737 SRE327737:SRF327737 TBA327737:TBB327737 TKW327737:TKX327737 TUS327737:TUT327737 UEO327737:UEP327737 UOK327737:UOL327737 UYG327737:UYH327737 VIC327737:VID327737 VRY327737:VRZ327737 WBU327737:WBV327737 WLQ327737:WLR327737 WVM327737:WVN327737 E393273:F393273 JA393273:JB393273 SW393273:SX393273 ACS393273:ACT393273 AMO393273:AMP393273 AWK393273:AWL393273 BGG393273:BGH393273 BQC393273:BQD393273 BZY393273:BZZ393273 CJU393273:CJV393273 CTQ393273:CTR393273 DDM393273:DDN393273 DNI393273:DNJ393273 DXE393273:DXF393273 EHA393273:EHB393273 EQW393273:EQX393273 FAS393273:FAT393273 FKO393273:FKP393273 FUK393273:FUL393273 GEG393273:GEH393273 GOC393273:GOD393273 GXY393273:GXZ393273 HHU393273:HHV393273 HRQ393273:HRR393273 IBM393273:IBN393273 ILI393273:ILJ393273 IVE393273:IVF393273 JFA393273:JFB393273 JOW393273:JOX393273 JYS393273:JYT393273 KIO393273:KIP393273 KSK393273:KSL393273 LCG393273:LCH393273 LMC393273:LMD393273 LVY393273:LVZ393273 MFU393273:MFV393273 MPQ393273:MPR393273 MZM393273:MZN393273 NJI393273:NJJ393273 NTE393273:NTF393273 ODA393273:ODB393273 OMW393273:OMX393273 OWS393273:OWT393273 PGO393273:PGP393273 PQK393273:PQL393273 QAG393273:QAH393273 QKC393273:QKD393273 QTY393273:QTZ393273 RDU393273:RDV393273 RNQ393273:RNR393273 RXM393273:RXN393273 SHI393273:SHJ393273 SRE393273:SRF393273 TBA393273:TBB393273 TKW393273:TKX393273 TUS393273:TUT393273 UEO393273:UEP393273 UOK393273:UOL393273 UYG393273:UYH393273 VIC393273:VID393273 VRY393273:VRZ393273 WBU393273:WBV393273 WLQ393273:WLR393273 WVM393273:WVN393273 E458809:F458809 JA458809:JB458809 SW458809:SX458809 ACS458809:ACT458809 AMO458809:AMP458809 AWK458809:AWL458809 BGG458809:BGH458809 BQC458809:BQD458809 BZY458809:BZZ458809 CJU458809:CJV458809 CTQ458809:CTR458809 DDM458809:DDN458809 DNI458809:DNJ458809 DXE458809:DXF458809 EHA458809:EHB458809 EQW458809:EQX458809 FAS458809:FAT458809 FKO458809:FKP458809 FUK458809:FUL458809 GEG458809:GEH458809 GOC458809:GOD458809 GXY458809:GXZ458809 HHU458809:HHV458809 HRQ458809:HRR458809 IBM458809:IBN458809 ILI458809:ILJ458809 IVE458809:IVF458809 JFA458809:JFB458809 JOW458809:JOX458809 JYS458809:JYT458809 KIO458809:KIP458809 KSK458809:KSL458809 LCG458809:LCH458809 LMC458809:LMD458809 LVY458809:LVZ458809 MFU458809:MFV458809 MPQ458809:MPR458809 MZM458809:MZN458809 NJI458809:NJJ458809 NTE458809:NTF458809 ODA458809:ODB458809 OMW458809:OMX458809 OWS458809:OWT458809 PGO458809:PGP458809 PQK458809:PQL458809 QAG458809:QAH458809 QKC458809:QKD458809 QTY458809:QTZ458809 RDU458809:RDV458809 RNQ458809:RNR458809 RXM458809:RXN458809 SHI458809:SHJ458809 SRE458809:SRF458809 TBA458809:TBB458809 TKW458809:TKX458809 TUS458809:TUT458809 UEO458809:UEP458809 UOK458809:UOL458809 UYG458809:UYH458809 VIC458809:VID458809 VRY458809:VRZ458809 WBU458809:WBV458809 WLQ458809:WLR458809 WVM458809:WVN458809 E524345:F524345 JA524345:JB524345 SW524345:SX524345 ACS524345:ACT524345 AMO524345:AMP524345 AWK524345:AWL524345 BGG524345:BGH524345 BQC524345:BQD524345 BZY524345:BZZ524345 CJU524345:CJV524345 CTQ524345:CTR524345 DDM524345:DDN524345 DNI524345:DNJ524345 DXE524345:DXF524345 EHA524345:EHB524345 EQW524345:EQX524345 FAS524345:FAT524345 FKO524345:FKP524345 FUK524345:FUL524345 GEG524345:GEH524345 GOC524345:GOD524345 GXY524345:GXZ524345 HHU524345:HHV524345 HRQ524345:HRR524345 IBM524345:IBN524345 ILI524345:ILJ524345 IVE524345:IVF524345 JFA524345:JFB524345 JOW524345:JOX524345 JYS524345:JYT524345 KIO524345:KIP524345 KSK524345:KSL524345 LCG524345:LCH524345 LMC524345:LMD524345 LVY524345:LVZ524345 MFU524345:MFV524345 MPQ524345:MPR524345 MZM524345:MZN524345 NJI524345:NJJ524345 NTE524345:NTF524345 ODA524345:ODB524345 OMW524345:OMX524345 OWS524345:OWT524345 PGO524345:PGP524345 PQK524345:PQL524345 QAG524345:QAH524345 QKC524345:QKD524345 QTY524345:QTZ524345 RDU524345:RDV524345 RNQ524345:RNR524345 RXM524345:RXN524345 SHI524345:SHJ524345 SRE524345:SRF524345 TBA524345:TBB524345 TKW524345:TKX524345 TUS524345:TUT524345 UEO524345:UEP524345 UOK524345:UOL524345 UYG524345:UYH524345 VIC524345:VID524345 VRY524345:VRZ524345 WBU524345:WBV524345 WLQ524345:WLR524345 WVM524345:WVN524345 E589881:F589881 JA589881:JB589881 SW589881:SX589881 ACS589881:ACT589881 AMO589881:AMP589881 AWK589881:AWL589881 BGG589881:BGH589881 BQC589881:BQD589881 BZY589881:BZZ589881 CJU589881:CJV589881 CTQ589881:CTR589881 DDM589881:DDN589881 DNI589881:DNJ589881 DXE589881:DXF589881 EHA589881:EHB589881 EQW589881:EQX589881 FAS589881:FAT589881 FKO589881:FKP589881 FUK589881:FUL589881 GEG589881:GEH589881 GOC589881:GOD589881 GXY589881:GXZ589881 HHU589881:HHV589881 HRQ589881:HRR589881 IBM589881:IBN589881 ILI589881:ILJ589881 IVE589881:IVF589881 JFA589881:JFB589881 JOW589881:JOX589881 JYS589881:JYT589881 KIO589881:KIP589881 KSK589881:KSL589881 LCG589881:LCH589881 LMC589881:LMD589881 LVY589881:LVZ589881 MFU589881:MFV589881 MPQ589881:MPR589881 MZM589881:MZN589881 NJI589881:NJJ589881 NTE589881:NTF589881 ODA589881:ODB589881 OMW589881:OMX589881 OWS589881:OWT589881 PGO589881:PGP589881 PQK589881:PQL589881 QAG589881:QAH589881 QKC589881:QKD589881 QTY589881:QTZ589881 RDU589881:RDV589881 RNQ589881:RNR589881 RXM589881:RXN589881 SHI589881:SHJ589881 SRE589881:SRF589881 TBA589881:TBB589881 TKW589881:TKX589881 TUS589881:TUT589881 UEO589881:UEP589881 UOK589881:UOL589881 UYG589881:UYH589881 VIC589881:VID589881 VRY589881:VRZ589881 WBU589881:WBV589881 WLQ589881:WLR589881 WVM589881:WVN589881 E655417:F655417 JA655417:JB655417 SW655417:SX655417 ACS655417:ACT655417 AMO655417:AMP655417 AWK655417:AWL655417 BGG655417:BGH655417 BQC655417:BQD655417 BZY655417:BZZ655417 CJU655417:CJV655417 CTQ655417:CTR655417 DDM655417:DDN655417 DNI655417:DNJ655417 DXE655417:DXF655417 EHA655417:EHB655417 EQW655417:EQX655417 FAS655417:FAT655417 FKO655417:FKP655417 FUK655417:FUL655417 GEG655417:GEH655417 GOC655417:GOD655417 GXY655417:GXZ655417 HHU655417:HHV655417 HRQ655417:HRR655417 IBM655417:IBN655417 ILI655417:ILJ655417 IVE655417:IVF655417 JFA655417:JFB655417 JOW655417:JOX655417 JYS655417:JYT655417 KIO655417:KIP655417 KSK655417:KSL655417 LCG655417:LCH655417 LMC655417:LMD655417 LVY655417:LVZ655417 MFU655417:MFV655417 MPQ655417:MPR655417 MZM655417:MZN655417 NJI655417:NJJ655417 NTE655417:NTF655417 ODA655417:ODB655417 OMW655417:OMX655417 OWS655417:OWT655417 PGO655417:PGP655417 PQK655417:PQL655417 QAG655417:QAH655417 QKC655417:QKD655417 QTY655417:QTZ655417 RDU655417:RDV655417 RNQ655417:RNR655417 RXM655417:RXN655417 SHI655417:SHJ655417 SRE655417:SRF655417 TBA655417:TBB655417 TKW655417:TKX655417 TUS655417:TUT655417 UEO655417:UEP655417 UOK655417:UOL655417 UYG655417:UYH655417 VIC655417:VID655417 VRY655417:VRZ655417 WBU655417:WBV655417 WLQ655417:WLR655417 WVM655417:WVN655417 E720953:F720953 JA720953:JB720953 SW720953:SX720953 ACS720953:ACT720953 AMO720953:AMP720953 AWK720953:AWL720953 BGG720953:BGH720953 BQC720953:BQD720953 BZY720953:BZZ720953 CJU720953:CJV720953 CTQ720953:CTR720953 DDM720953:DDN720953 DNI720953:DNJ720953 DXE720953:DXF720953 EHA720953:EHB720953 EQW720953:EQX720953 FAS720953:FAT720953 FKO720953:FKP720953 FUK720953:FUL720953 GEG720953:GEH720953 GOC720953:GOD720953 GXY720953:GXZ720953 HHU720953:HHV720953 HRQ720953:HRR720953 IBM720953:IBN720953 ILI720953:ILJ720953 IVE720953:IVF720953 JFA720953:JFB720953 JOW720953:JOX720953 JYS720953:JYT720953 KIO720953:KIP720953 KSK720953:KSL720953 LCG720953:LCH720953 LMC720953:LMD720953 LVY720953:LVZ720953 MFU720953:MFV720953 MPQ720953:MPR720953 MZM720953:MZN720953 NJI720953:NJJ720953 NTE720953:NTF720953 ODA720953:ODB720953 OMW720953:OMX720953 OWS720953:OWT720953 PGO720953:PGP720953 PQK720953:PQL720953 QAG720953:QAH720953 QKC720953:QKD720953 QTY720953:QTZ720953 RDU720953:RDV720953 RNQ720953:RNR720953 RXM720953:RXN720953 SHI720953:SHJ720953 SRE720953:SRF720953 TBA720953:TBB720953 TKW720953:TKX720953 TUS720953:TUT720953 UEO720953:UEP720953 UOK720953:UOL720953 UYG720953:UYH720953 VIC720953:VID720953 VRY720953:VRZ720953 WBU720953:WBV720953 WLQ720953:WLR720953 WVM720953:WVN720953 E786489:F786489 JA786489:JB786489 SW786489:SX786489 ACS786489:ACT786489 AMO786489:AMP786489 AWK786489:AWL786489 BGG786489:BGH786489 BQC786489:BQD786489 BZY786489:BZZ786489 CJU786489:CJV786489 CTQ786489:CTR786489 DDM786489:DDN786489 DNI786489:DNJ786489 DXE786489:DXF786489 EHA786489:EHB786489 EQW786489:EQX786489 FAS786489:FAT786489 FKO786489:FKP786489 FUK786489:FUL786489 GEG786489:GEH786489 GOC786489:GOD786489 GXY786489:GXZ786489 HHU786489:HHV786489 HRQ786489:HRR786489 IBM786489:IBN786489 ILI786489:ILJ786489 IVE786489:IVF786489 JFA786489:JFB786489 JOW786489:JOX786489 JYS786489:JYT786489 KIO786489:KIP786489 KSK786489:KSL786489 LCG786489:LCH786489 LMC786489:LMD786489 LVY786489:LVZ786489 MFU786489:MFV786489 MPQ786489:MPR786489 MZM786489:MZN786489 NJI786489:NJJ786489 NTE786489:NTF786489 ODA786489:ODB786489 OMW786489:OMX786489 OWS786489:OWT786489 PGO786489:PGP786489 PQK786489:PQL786489 QAG786489:QAH786489 QKC786489:QKD786489 QTY786489:QTZ786489 RDU786489:RDV786489 RNQ786489:RNR786489 RXM786489:RXN786489 SHI786489:SHJ786489 SRE786489:SRF786489 TBA786489:TBB786489 TKW786489:TKX786489 TUS786489:TUT786489 UEO786489:UEP786489 UOK786489:UOL786489 UYG786489:UYH786489 VIC786489:VID786489 VRY786489:VRZ786489 WBU786489:WBV786489 WLQ786489:WLR786489 WVM786489:WVN786489 E852025:F852025 JA852025:JB852025 SW852025:SX852025 ACS852025:ACT852025 AMO852025:AMP852025 AWK852025:AWL852025 BGG852025:BGH852025 BQC852025:BQD852025 BZY852025:BZZ852025 CJU852025:CJV852025 CTQ852025:CTR852025 DDM852025:DDN852025 DNI852025:DNJ852025 DXE852025:DXF852025 EHA852025:EHB852025 EQW852025:EQX852025 FAS852025:FAT852025 FKO852025:FKP852025 FUK852025:FUL852025 GEG852025:GEH852025 GOC852025:GOD852025 GXY852025:GXZ852025 HHU852025:HHV852025 HRQ852025:HRR852025 IBM852025:IBN852025 ILI852025:ILJ852025 IVE852025:IVF852025 JFA852025:JFB852025 JOW852025:JOX852025 JYS852025:JYT852025 KIO852025:KIP852025 KSK852025:KSL852025 LCG852025:LCH852025 LMC852025:LMD852025 LVY852025:LVZ852025 MFU852025:MFV852025 MPQ852025:MPR852025 MZM852025:MZN852025 NJI852025:NJJ852025 NTE852025:NTF852025 ODA852025:ODB852025 OMW852025:OMX852025 OWS852025:OWT852025 PGO852025:PGP852025 PQK852025:PQL852025 QAG852025:QAH852025 QKC852025:QKD852025 QTY852025:QTZ852025 RDU852025:RDV852025 RNQ852025:RNR852025 RXM852025:RXN852025 SHI852025:SHJ852025 SRE852025:SRF852025 TBA852025:TBB852025 TKW852025:TKX852025 TUS852025:TUT852025 UEO852025:UEP852025 UOK852025:UOL852025 UYG852025:UYH852025 VIC852025:VID852025 VRY852025:VRZ852025 WBU852025:WBV852025 WLQ852025:WLR852025 WVM852025:WVN852025 E917561:F917561 JA917561:JB917561 SW917561:SX917561 ACS917561:ACT917561 AMO917561:AMP917561 AWK917561:AWL917561 BGG917561:BGH917561 BQC917561:BQD917561 BZY917561:BZZ917561 CJU917561:CJV917561 CTQ917561:CTR917561 DDM917561:DDN917561 DNI917561:DNJ917561 DXE917561:DXF917561 EHA917561:EHB917561 EQW917561:EQX917561 FAS917561:FAT917561 FKO917561:FKP917561 FUK917561:FUL917561 GEG917561:GEH917561 GOC917561:GOD917561 GXY917561:GXZ917561 HHU917561:HHV917561 HRQ917561:HRR917561 IBM917561:IBN917561 ILI917561:ILJ917561 IVE917561:IVF917561 JFA917561:JFB917561 JOW917561:JOX917561 JYS917561:JYT917561 KIO917561:KIP917561 KSK917561:KSL917561 LCG917561:LCH917561 LMC917561:LMD917561 LVY917561:LVZ917561 MFU917561:MFV917561 MPQ917561:MPR917561 MZM917561:MZN917561 NJI917561:NJJ917561 NTE917561:NTF917561 ODA917561:ODB917561 OMW917561:OMX917561 OWS917561:OWT917561 PGO917561:PGP917561 PQK917561:PQL917561 QAG917561:QAH917561 QKC917561:QKD917561 QTY917561:QTZ917561 RDU917561:RDV917561 RNQ917561:RNR917561 RXM917561:RXN917561 SHI917561:SHJ917561 SRE917561:SRF917561 TBA917561:TBB917561 TKW917561:TKX917561 TUS917561:TUT917561 UEO917561:UEP917561 UOK917561:UOL917561 UYG917561:UYH917561 VIC917561:VID917561 VRY917561:VRZ917561 WBU917561:WBV917561 WLQ917561:WLR917561 WVM917561:WVN917561 E983097:F983097 JA983097:JB983097 SW983097:SX983097 ACS983097:ACT983097 AMO983097:AMP983097 AWK983097:AWL983097 BGG983097:BGH983097 BQC983097:BQD983097 BZY983097:BZZ983097 CJU983097:CJV983097 CTQ983097:CTR983097 DDM983097:DDN983097 DNI983097:DNJ983097 DXE983097:DXF983097 EHA983097:EHB983097 EQW983097:EQX983097 FAS983097:FAT983097 FKO983097:FKP983097 FUK983097:FUL983097 GEG983097:GEH983097 GOC983097:GOD983097 GXY983097:GXZ983097 HHU983097:HHV983097 HRQ983097:HRR983097 IBM983097:IBN983097 ILI983097:ILJ983097 IVE983097:IVF983097 JFA983097:JFB983097 JOW983097:JOX983097 JYS983097:JYT983097 KIO983097:KIP983097 KSK983097:KSL983097 LCG983097:LCH983097 LMC983097:LMD983097 LVY983097:LVZ983097 MFU983097:MFV983097 MPQ983097:MPR983097 MZM983097:MZN983097 NJI983097:NJJ983097 NTE983097:NTF983097 ODA983097:ODB983097 OMW983097:OMX983097 OWS983097:OWT983097 PGO983097:PGP983097 PQK983097:PQL983097 QAG983097:QAH983097 QKC983097:QKD983097 QTY983097:QTZ983097 RDU983097:RDV983097 RNQ983097:RNR983097 RXM983097:RXN983097 SHI983097:SHJ983097 SRE983097:SRF983097 TBA983097:TBB983097 TKW983097:TKX983097 TUS983097:TUT983097 UEO983097:UEP983097 UOK983097:UOL983097 UYG983097:UYH983097 VIC983097:VID983097 VRY983097:VRZ983097 WBU983097:WBV983097 WLQ983097:WLR983097 WVM983097:WVN983097 E24:F24 JA24:JB24 SW24:SX24 ACS24:ACT24 AMO24:AMP24 AWK24:AWL24 BGG24:BGH24 BQC24:BQD24 BZY24:BZZ24 CJU24:CJV24 CTQ24:CTR24 DDM24:DDN24 DNI24:DNJ24 DXE24:DXF24 EHA24:EHB24 EQW24:EQX24 FAS24:FAT24 FKO24:FKP24 FUK24:FUL24 GEG24:GEH24 GOC24:GOD24 GXY24:GXZ24 HHU24:HHV24 HRQ24:HRR24 IBM24:IBN24 ILI24:ILJ24 IVE24:IVF24 JFA24:JFB24 JOW24:JOX24 JYS24:JYT24 KIO24:KIP24 KSK24:KSL24 LCG24:LCH24 LMC24:LMD24 LVY24:LVZ24 MFU24:MFV24 MPQ24:MPR24 MZM24:MZN24 NJI24:NJJ24 NTE24:NTF24 ODA24:ODB24 OMW24:OMX24 OWS24:OWT24 PGO24:PGP24 PQK24:PQL24 QAG24:QAH24 QKC24:QKD24 QTY24:QTZ24 RDU24:RDV24 RNQ24:RNR24 RXM24:RXN24 SHI24:SHJ24 SRE24:SRF24 TBA24:TBB24 TKW24:TKX24 TUS24:TUT24 UEO24:UEP24 UOK24:UOL24 UYG24:UYH24 VIC24:VID24 VRY24:VRZ24 WBU24:WBV24 WLQ24:WLR24 WVM24:WVN24 E65591:F65591 JA65591:JB65591 SW65591:SX65591 ACS65591:ACT65591 AMO65591:AMP65591 AWK65591:AWL65591 BGG65591:BGH65591 BQC65591:BQD65591 BZY65591:BZZ65591 CJU65591:CJV65591 CTQ65591:CTR65591 DDM65591:DDN65591 DNI65591:DNJ65591 DXE65591:DXF65591 EHA65591:EHB65591 EQW65591:EQX65591 FAS65591:FAT65591 FKO65591:FKP65591 FUK65591:FUL65591 GEG65591:GEH65591 GOC65591:GOD65591 GXY65591:GXZ65591 HHU65591:HHV65591 HRQ65591:HRR65591 IBM65591:IBN65591 ILI65591:ILJ65591 IVE65591:IVF65591 JFA65591:JFB65591 JOW65591:JOX65591 JYS65591:JYT65591 KIO65591:KIP65591 KSK65591:KSL65591 LCG65591:LCH65591 LMC65591:LMD65591 LVY65591:LVZ65591 MFU65591:MFV65591 MPQ65591:MPR65591 MZM65591:MZN65591 NJI65591:NJJ65591 NTE65591:NTF65591 ODA65591:ODB65591 OMW65591:OMX65591 OWS65591:OWT65591 PGO65591:PGP65591 PQK65591:PQL65591 QAG65591:QAH65591 QKC65591:QKD65591 QTY65591:QTZ65591 RDU65591:RDV65591 RNQ65591:RNR65591 RXM65591:RXN65591 SHI65591:SHJ65591 SRE65591:SRF65591 TBA65591:TBB65591 TKW65591:TKX65591 TUS65591:TUT65591 UEO65591:UEP65591 UOK65591:UOL65591 UYG65591:UYH65591 VIC65591:VID65591 VRY65591:VRZ65591 WBU65591:WBV65591 WLQ65591:WLR65591 WVM65591:WVN65591 E131127:F131127 JA131127:JB131127 SW131127:SX131127 ACS131127:ACT131127 AMO131127:AMP131127 AWK131127:AWL131127 BGG131127:BGH131127 BQC131127:BQD131127 BZY131127:BZZ131127 CJU131127:CJV131127 CTQ131127:CTR131127 DDM131127:DDN131127 DNI131127:DNJ131127 DXE131127:DXF131127 EHA131127:EHB131127 EQW131127:EQX131127 FAS131127:FAT131127 FKO131127:FKP131127 FUK131127:FUL131127 GEG131127:GEH131127 GOC131127:GOD131127 GXY131127:GXZ131127 HHU131127:HHV131127 HRQ131127:HRR131127 IBM131127:IBN131127 ILI131127:ILJ131127 IVE131127:IVF131127 JFA131127:JFB131127 JOW131127:JOX131127 JYS131127:JYT131127 KIO131127:KIP131127 KSK131127:KSL131127 LCG131127:LCH131127 LMC131127:LMD131127 LVY131127:LVZ131127 MFU131127:MFV131127 MPQ131127:MPR131127 MZM131127:MZN131127 NJI131127:NJJ131127 NTE131127:NTF131127 ODA131127:ODB131127 OMW131127:OMX131127 OWS131127:OWT131127 PGO131127:PGP131127 PQK131127:PQL131127 QAG131127:QAH131127 QKC131127:QKD131127 QTY131127:QTZ131127 RDU131127:RDV131127 RNQ131127:RNR131127 RXM131127:RXN131127 SHI131127:SHJ131127 SRE131127:SRF131127 TBA131127:TBB131127 TKW131127:TKX131127 TUS131127:TUT131127 UEO131127:UEP131127 UOK131127:UOL131127 UYG131127:UYH131127 VIC131127:VID131127 VRY131127:VRZ131127 WBU131127:WBV131127 WLQ131127:WLR131127 WVM131127:WVN131127 E196663:F196663 JA196663:JB196663 SW196663:SX196663 ACS196663:ACT196663 AMO196663:AMP196663 AWK196663:AWL196663 BGG196663:BGH196663 BQC196663:BQD196663 BZY196663:BZZ196663 CJU196663:CJV196663 CTQ196663:CTR196663 DDM196663:DDN196663 DNI196663:DNJ196663 DXE196663:DXF196663 EHA196663:EHB196663 EQW196663:EQX196663 FAS196663:FAT196663 FKO196663:FKP196663 FUK196663:FUL196663 GEG196663:GEH196663 GOC196663:GOD196663 GXY196663:GXZ196663 HHU196663:HHV196663 HRQ196663:HRR196663 IBM196663:IBN196663 ILI196663:ILJ196663 IVE196663:IVF196663 JFA196663:JFB196663 JOW196663:JOX196663 JYS196663:JYT196663 KIO196663:KIP196663 KSK196663:KSL196663 LCG196663:LCH196663 LMC196663:LMD196663 LVY196663:LVZ196663 MFU196663:MFV196663 MPQ196663:MPR196663 MZM196663:MZN196663 NJI196663:NJJ196663 NTE196663:NTF196663 ODA196663:ODB196663 OMW196663:OMX196663 OWS196663:OWT196663 PGO196663:PGP196663 PQK196663:PQL196663 QAG196663:QAH196663 QKC196663:QKD196663 QTY196663:QTZ196663 RDU196663:RDV196663 RNQ196663:RNR196663 RXM196663:RXN196663 SHI196663:SHJ196663 SRE196663:SRF196663 TBA196663:TBB196663 TKW196663:TKX196663 TUS196663:TUT196663 UEO196663:UEP196663 UOK196663:UOL196663 UYG196663:UYH196663 VIC196663:VID196663 VRY196663:VRZ196663 WBU196663:WBV196663 WLQ196663:WLR196663 WVM196663:WVN196663 E262199:F262199 JA262199:JB262199 SW262199:SX262199 ACS262199:ACT262199 AMO262199:AMP262199 AWK262199:AWL262199 BGG262199:BGH262199 BQC262199:BQD262199 BZY262199:BZZ262199 CJU262199:CJV262199 CTQ262199:CTR262199 DDM262199:DDN262199 DNI262199:DNJ262199 DXE262199:DXF262199 EHA262199:EHB262199 EQW262199:EQX262199 FAS262199:FAT262199 FKO262199:FKP262199 FUK262199:FUL262199 GEG262199:GEH262199 GOC262199:GOD262199 GXY262199:GXZ262199 HHU262199:HHV262199 HRQ262199:HRR262199 IBM262199:IBN262199 ILI262199:ILJ262199 IVE262199:IVF262199 JFA262199:JFB262199 JOW262199:JOX262199 JYS262199:JYT262199 KIO262199:KIP262199 KSK262199:KSL262199 LCG262199:LCH262199 LMC262199:LMD262199 LVY262199:LVZ262199 MFU262199:MFV262199 MPQ262199:MPR262199 MZM262199:MZN262199 NJI262199:NJJ262199 NTE262199:NTF262199 ODA262199:ODB262199 OMW262199:OMX262199 OWS262199:OWT262199 PGO262199:PGP262199 PQK262199:PQL262199 QAG262199:QAH262199 QKC262199:QKD262199 QTY262199:QTZ262199 RDU262199:RDV262199 RNQ262199:RNR262199 RXM262199:RXN262199 SHI262199:SHJ262199 SRE262199:SRF262199 TBA262199:TBB262199 TKW262199:TKX262199 TUS262199:TUT262199 UEO262199:UEP262199 UOK262199:UOL262199 UYG262199:UYH262199 VIC262199:VID262199 VRY262199:VRZ262199 WBU262199:WBV262199 WLQ262199:WLR262199 WVM262199:WVN262199 E327735:F327735 JA327735:JB327735 SW327735:SX327735 ACS327735:ACT327735 AMO327735:AMP327735 AWK327735:AWL327735 BGG327735:BGH327735 BQC327735:BQD327735 BZY327735:BZZ327735 CJU327735:CJV327735 CTQ327735:CTR327735 DDM327735:DDN327735 DNI327735:DNJ327735 DXE327735:DXF327735 EHA327735:EHB327735 EQW327735:EQX327735 FAS327735:FAT327735 FKO327735:FKP327735 FUK327735:FUL327735 GEG327735:GEH327735 GOC327735:GOD327735 GXY327735:GXZ327735 HHU327735:HHV327735 HRQ327735:HRR327735 IBM327735:IBN327735 ILI327735:ILJ327735 IVE327735:IVF327735 JFA327735:JFB327735 JOW327735:JOX327735 JYS327735:JYT327735 KIO327735:KIP327735 KSK327735:KSL327735 LCG327735:LCH327735 LMC327735:LMD327735 LVY327735:LVZ327735 MFU327735:MFV327735 MPQ327735:MPR327735 MZM327735:MZN327735 NJI327735:NJJ327735 NTE327735:NTF327735 ODA327735:ODB327735 OMW327735:OMX327735 OWS327735:OWT327735 PGO327735:PGP327735 PQK327735:PQL327735 QAG327735:QAH327735 QKC327735:QKD327735 QTY327735:QTZ327735 RDU327735:RDV327735 RNQ327735:RNR327735 RXM327735:RXN327735 SHI327735:SHJ327735 SRE327735:SRF327735 TBA327735:TBB327735 TKW327735:TKX327735 TUS327735:TUT327735 UEO327735:UEP327735 UOK327735:UOL327735 UYG327735:UYH327735 VIC327735:VID327735 VRY327735:VRZ327735 WBU327735:WBV327735 WLQ327735:WLR327735 WVM327735:WVN327735 E393271:F393271 JA393271:JB393271 SW393271:SX393271 ACS393271:ACT393271 AMO393271:AMP393271 AWK393271:AWL393271 BGG393271:BGH393271 BQC393271:BQD393271 BZY393271:BZZ393271 CJU393271:CJV393271 CTQ393271:CTR393271 DDM393271:DDN393271 DNI393271:DNJ393271 DXE393271:DXF393271 EHA393271:EHB393271 EQW393271:EQX393271 FAS393271:FAT393271 FKO393271:FKP393271 FUK393271:FUL393271 GEG393271:GEH393271 GOC393271:GOD393271 GXY393271:GXZ393271 HHU393271:HHV393271 HRQ393271:HRR393271 IBM393271:IBN393271 ILI393271:ILJ393271 IVE393271:IVF393271 JFA393271:JFB393271 JOW393271:JOX393271 JYS393271:JYT393271 KIO393271:KIP393271 KSK393271:KSL393271 LCG393271:LCH393271 LMC393271:LMD393271 LVY393271:LVZ393271 MFU393271:MFV393271 MPQ393271:MPR393271 MZM393271:MZN393271 NJI393271:NJJ393271 NTE393271:NTF393271 ODA393271:ODB393271 OMW393271:OMX393271 OWS393271:OWT393271 PGO393271:PGP393271 PQK393271:PQL393271 QAG393271:QAH393271 QKC393271:QKD393271 QTY393271:QTZ393271 RDU393271:RDV393271 RNQ393271:RNR393271 RXM393271:RXN393271 SHI393271:SHJ393271 SRE393271:SRF393271 TBA393271:TBB393271 TKW393271:TKX393271 TUS393271:TUT393271 UEO393271:UEP393271 UOK393271:UOL393271 UYG393271:UYH393271 VIC393271:VID393271 VRY393271:VRZ393271 WBU393271:WBV393271 WLQ393271:WLR393271 WVM393271:WVN393271 E458807:F458807 JA458807:JB458807 SW458807:SX458807 ACS458807:ACT458807 AMO458807:AMP458807 AWK458807:AWL458807 BGG458807:BGH458807 BQC458807:BQD458807 BZY458807:BZZ458807 CJU458807:CJV458807 CTQ458807:CTR458807 DDM458807:DDN458807 DNI458807:DNJ458807 DXE458807:DXF458807 EHA458807:EHB458807 EQW458807:EQX458807 FAS458807:FAT458807 FKO458807:FKP458807 FUK458807:FUL458807 GEG458807:GEH458807 GOC458807:GOD458807 GXY458807:GXZ458807 HHU458807:HHV458807 HRQ458807:HRR458807 IBM458807:IBN458807 ILI458807:ILJ458807 IVE458807:IVF458807 JFA458807:JFB458807 JOW458807:JOX458807 JYS458807:JYT458807 KIO458807:KIP458807 KSK458807:KSL458807 LCG458807:LCH458807 LMC458807:LMD458807 LVY458807:LVZ458807 MFU458807:MFV458807 MPQ458807:MPR458807 MZM458807:MZN458807 NJI458807:NJJ458807 NTE458807:NTF458807 ODA458807:ODB458807 OMW458807:OMX458807 OWS458807:OWT458807 PGO458807:PGP458807 PQK458807:PQL458807 QAG458807:QAH458807 QKC458807:QKD458807 QTY458807:QTZ458807 RDU458807:RDV458807 RNQ458807:RNR458807 RXM458807:RXN458807 SHI458807:SHJ458807 SRE458807:SRF458807 TBA458807:TBB458807 TKW458807:TKX458807 TUS458807:TUT458807 UEO458807:UEP458807 UOK458807:UOL458807 UYG458807:UYH458807 VIC458807:VID458807 VRY458807:VRZ458807 WBU458807:WBV458807 WLQ458807:WLR458807 WVM458807:WVN458807 E524343:F524343 JA524343:JB524343 SW524343:SX524343 ACS524343:ACT524343 AMO524343:AMP524343 AWK524343:AWL524343 BGG524343:BGH524343 BQC524343:BQD524343 BZY524343:BZZ524343 CJU524343:CJV524343 CTQ524343:CTR524343 DDM524343:DDN524343 DNI524343:DNJ524343 DXE524343:DXF524343 EHA524343:EHB524343 EQW524343:EQX524343 FAS524343:FAT524343 FKO524343:FKP524343 FUK524343:FUL524343 GEG524343:GEH524343 GOC524343:GOD524343 GXY524343:GXZ524343 HHU524343:HHV524343 HRQ524343:HRR524343 IBM524343:IBN524343 ILI524343:ILJ524343 IVE524343:IVF524343 JFA524343:JFB524343 JOW524343:JOX524343 JYS524343:JYT524343 KIO524343:KIP524343 KSK524343:KSL524343 LCG524343:LCH524343 LMC524343:LMD524343 LVY524343:LVZ524343 MFU524343:MFV524343 MPQ524343:MPR524343 MZM524343:MZN524343 NJI524343:NJJ524343 NTE524343:NTF524343 ODA524343:ODB524343 OMW524343:OMX524343 OWS524343:OWT524343 PGO524343:PGP524343 PQK524343:PQL524343 QAG524343:QAH524343 QKC524343:QKD524343 QTY524343:QTZ524343 RDU524343:RDV524343 RNQ524343:RNR524343 RXM524343:RXN524343 SHI524343:SHJ524343 SRE524343:SRF524343 TBA524343:TBB524343 TKW524343:TKX524343 TUS524343:TUT524343 UEO524343:UEP524343 UOK524343:UOL524343 UYG524343:UYH524343 VIC524343:VID524343 VRY524343:VRZ524343 WBU524343:WBV524343 WLQ524343:WLR524343 WVM524343:WVN524343 E589879:F589879 JA589879:JB589879 SW589879:SX589879 ACS589879:ACT589879 AMO589879:AMP589879 AWK589879:AWL589879 BGG589879:BGH589879 BQC589879:BQD589879 BZY589879:BZZ589879 CJU589879:CJV589879 CTQ589879:CTR589879 DDM589879:DDN589879 DNI589879:DNJ589879 DXE589879:DXF589879 EHA589879:EHB589879 EQW589879:EQX589879 FAS589879:FAT589879 FKO589879:FKP589879 FUK589879:FUL589879 GEG589879:GEH589879 GOC589879:GOD589879 GXY589879:GXZ589879 HHU589879:HHV589879 HRQ589879:HRR589879 IBM589879:IBN589879 ILI589879:ILJ589879 IVE589879:IVF589879 JFA589879:JFB589879 JOW589879:JOX589879 JYS589879:JYT589879 KIO589879:KIP589879 KSK589879:KSL589879 LCG589879:LCH589879 LMC589879:LMD589879 LVY589879:LVZ589879 MFU589879:MFV589879 MPQ589879:MPR589879 MZM589879:MZN589879 NJI589879:NJJ589879 NTE589879:NTF589879 ODA589879:ODB589879 OMW589879:OMX589879 OWS589879:OWT589879 PGO589879:PGP589879 PQK589879:PQL589879 QAG589879:QAH589879 QKC589879:QKD589879 QTY589879:QTZ589879 RDU589879:RDV589879 RNQ589879:RNR589879 RXM589879:RXN589879 SHI589879:SHJ589879 SRE589879:SRF589879 TBA589879:TBB589879 TKW589879:TKX589879 TUS589879:TUT589879 UEO589879:UEP589879 UOK589879:UOL589879 UYG589879:UYH589879 VIC589879:VID589879 VRY589879:VRZ589879 WBU589879:WBV589879 WLQ589879:WLR589879 WVM589879:WVN589879 E655415:F655415 JA655415:JB655415 SW655415:SX655415 ACS655415:ACT655415 AMO655415:AMP655415 AWK655415:AWL655415 BGG655415:BGH655415 BQC655415:BQD655415 BZY655415:BZZ655415 CJU655415:CJV655415 CTQ655415:CTR655415 DDM655415:DDN655415 DNI655415:DNJ655415 DXE655415:DXF655415 EHA655415:EHB655415 EQW655415:EQX655415 FAS655415:FAT655415 FKO655415:FKP655415 FUK655415:FUL655415 GEG655415:GEH655415 GOC655415:GOD655415 GXY655415:GXZ655415 HHU655415:HHV655415 HRQ655415:HRR655415 IBM655415:IBN655415 ILI655415:ILJ655415 IVE655415:IVF655415 JFA655415:JFB655415 JOW655415:JOX655415 JYS655415:JYT655415 KIO655415:KIP655415 KSK655415:KSL655415 LCG655415:LCH655415 LMC655415:LMD655415 LVY655415:LVZ655415 MFU655415:MFV655415 MPQ655415:MPR655415 MZM655415:MZN655415 NJI655415:NJJ655415 NTE655415:NTF655415 ODA655415:ODB655415 OMW655415:OMX655415 OWS655415:OWT655415 PGO655415:PGP655415 PQK655415:PQL655415 QAG655415:QAH655415 QKC655415:QKD655415 QTY655415:QTZ655415 RDU655415:RDV655415 RNQ655415:RNR655415 RXM655415:RXN655415 SHI655415:SHJ655415 SRE655415:SRF655415 TBA655415:TBB655415 TKW655415:TKX655415 TUS655415:TUT655415 UEO655415:UEP655415 UOK655415:UOL655415 UYG655415:UYH655415 VIC655415:VID655415 VRY655415:VRZ655415 WBU655415:WBV655415 WLQ655415:WLR655415 WVM655415:WVN655415 E720951:F720951 JA720951:JB720951 SW720951:SX720951 ACS720951:ACT720951 AMO720951:AMP720951 AWK720951:AWL720951 BGG720951:BGH720951 BQC720951:BQD720951 BZY720951:BZZ720951 CJU720951:CJV720951 CTQ720951:CTR720951 DDM720951:DDN720951 DNI720951:DNJ720951 DXE720951:DXF720951 EHA720951:EHB720951 EQW720951:EQX720951 FAS720951:FAT720951 FKO720951:FKP720951 FUK720951:FUL720951 GEG720951:GEH720951 GOC720951:GOD720951 GXY720951:GXZ720951 HHU720951:HHV720951 HRQ720951:HRR720951 IBM720951:IBN720951 ILI720951:ILJ720951 IVE720951:IVF720951 JFA720951:JFB720951 JOW720951:JOX720951 JYS720951:JYT720951 KIO720951:KIP720951 KSK720951:KSL720951 LCG720951:LCH720951 LMC720951:LMD720951 LVY720951:LVZ720951 MFU720951:MFV720951 MPQ720951:MPR720951 MZM720951:MZN720951 NJI720951:NJJ720951 NTE720951:NTF720951 ODA720951:ODB720951 OMW720951:OMX720951 OWS720951:OWT720951 PGO720951:PGP720951 PQK720951:PQL720951 QAG720951:QAH720951 QKC720951:QKD720951 QTY720951:QTZ720951 RDU720951:RDV720951 RNQ720951:RNR720951 RXM720951:RXN720951 SHI720951:SHJ720951 SRE720951:SRF720951 TBA720951:TBB720951 TKW720951:TKX720951 TUS720951:TUT720951 UEO720951:UEP720951 UOK720951:UOL720951 UYG720951:UYH720951 VIC720951:VID720951 VRY720951:VRZ720951 WBU720951:WBV720951 WLQ720951:WLR720951 WVM720951:WVN720951 E786487:F786487 JA786487:JB786487 SW786487:SX786487 ACS786487:ACT786487 AMO786487:AMP786487 AWK786487:AWL786487 BGG786487:BGH786487 BQC786487:BQD786487 BZY786487:BZZ786487 CJU786487:CJV786487 CTQ786487:CTR786487 DDM786487:DDN786487 DNI786487:DNJ786487 DXE786487:DXF786487 EHA786487:EHB786487 EQW786487:EQX786487 FAS786487:FAT786487 FKO786487:FKP786487 FUK786487:FUL786487 GEG786487:GEH786487 GOC786487:GOD786487 GXY786487:GXZ786487 HHU786487:HHV786487 HRQ786487:HRR786487 IBM786487:IBN786487 ILI786487:ILJ786487 IVE786487:IVF786487 JFA786487:JFB786487 JOW786487:JOX786487 JYS786487:JYT786487 KIO786487:KIP786487 KSK786487:KSL786487 LCG786487:LCH786487 LMC786487:LMD786487 LVY786487:LVZ786487 MFU786487:MFV786487 MPQ786487:MPR786487 MZM786487:MZN786487 NJI786487:NJJ786487 NTE786487:NTF786487 ODA786487:ODB786487 OMW786487:OMX786487 OWS786487:OWT786487 PGO786487:PGP786487 PQK786487:PQL786487 QAG786487:QAH786487 QKC786487:QKD786487 QTY786487:QTZ786487 RDU786487:RDV786487 RNQ786487:RNR786487 RXM786487:RXN786487 SHI786487:SHJ786487 SRE786487:SRF786487 TBA786487:TBB786487 TKW786487:TKX786487 TUS786487:TUT786487 UEO786487:UEP786487 UOK786487:UOL786487 UYG786487:UYH786487 VIC786487:VID786487 VRY786487:VRZ786487 WBU786487:WBV786487 WLQ786487:WLR786487 WVM786487:WVN786487 E852023:F852023 JA852023:JB852023 SW852023:SX852023 ACS852023:ACT852023 AMO852023:AMP852023 AWK852023:AWL852023 BGG852023:BGH852023 BQC852023:BQD852023 BZY852023:BZZ852023 CJU852023:CJV852023 CTQ852023:CTR852023 DDM852023:DDN852023 DNI852023:DNJ852023 DXE852023:DXF852023 EHA852023:EHB852023 EQW852023:EQX852023 FAS852023:FAT852023 FKO852023:FKP852023 FUK852023:FUL852023 GEG852023:GEH852023 GOC852023:GOD852023 GXY852023:GXZ852023 HHU852023:HHV852023 HRQ852023:HRR852023 IBM852023:IBN852023 ILI852023:ILJ852023 IVE852023:IVF852023 JFA852023:JFB852023 JOW852023:JOX852023 JYS852023:JYT852023 KIO852023:KIP852023 KSK852023:KSL852023 LCG852023:LCH852023 LMC852023:LMD852023 LVY852023:LVZ852023 MFU852023:MFV852023 MPQ852023:MPR852023 MZM852023:MZN852023 NJI852023:NJJ852023 NTE852023:NTF852023 ODA852023:ODB852023 OMW852023:OMX852023 OWS852023:OWT852023 PGO852023:PGP852023 PQK852023:PQL852023 QAG852023:QAH852023 QKC852023:QKD852023 QTY852023:QTZ852023 RDU852023:RDV852023 RNQ852023:RNR852023 RXM852023:RXN852023 SHI852023:SHJ852023 SRE852023:SRF852023 TBA852023:TBB852023 TKW852023:TKX852023 TUS852023:TUT852023 UEO852023:UEP852023 UOK852023:UOL852023 UYG852023:UYH852023 VIC852023:VID852023 VRY852023:VRZ852023 WBU852023:WBV852023 WLQ852023:WLR852023 WVM852023:WVN852023 E917559:F917559 JA917559:JB917559 SW917559:SX917559 ACS917559:ACT917559 AMO917559:AMP917559 AWK917559:AWL917559 BGG917559:BGH917559 BQC917559:BQD917559 BZY917559:BZZ917559 CJU917559:CJV917559 CTQ917559:CTR917559 DDM917559:DDN917559 DNI917559:DNJ917559 DXE917559:DXF917559 EHA917559:EHB917559 EQW917559:EQX917559 FAS917559:FAT917559 FKO917559:FKP917559 FUK917559:FUL917559 GEG917559:GEH917559 GOC917559:GOD917559 GXY917559:GXZ917559 HHU917559:HHV917559 HRQ917559:HRR917559 IBM917559:IBN917559 ILI917559:ILJ917559 IVE917559:IVF917559 JFA917559:JFB917559 JOW917559:JOX917559 JYS917559:JYT917559 KIO917559:KIP917559 KSK917559:KSL917559 LCG917559:LCH917559 LMC917559:LMD917559 LVY917559:LVZ917559 MFU917559:MFV917559 MPQ917559:MPR917559 MZM917559:MZN917559 NJI917559:NJJ917559 NTE917559:NTF917559 ODA917559:ODB917559 OMW917559:OMX917559 OWS917559:OWT917559 PGO917559:PGP917559 PQK917559:PQL917559 QAG917559:QAH917559 QKC917559:QKD917559 QTY917559:QTZ917559 RDU917559:RDV917559 RNQ917559:RNR917559 RXM917559:RXN917559 SHI917559:SHJ917559 SRE917559:SRF917559 TBA917559:TBB917559 TKW917559:TKX917559 TUS917559:TUT917559 UEO917559:UEP917559 UOK917559:UOL917559 UYG917559:UYH917559 VIC917559:VID917559 VRY917559:VRZ917559 WBU917559:WBV917559 WLQ917559:WLR917559 WVM917559:WVN917559 E983095:F983095 JA983095:JB983095 SW983095:SX983095 ACS983095:ACT983095 AMO983095:AMP983095 AWK983095:AWL983095 BGG983095:BGH983095 BQC983095:BQD983095 BZY983095:BZZ983095 CJU983095:CJV983095 CTQ983095:CTR983095 DDM983095:DDN983095 DNI983095:DNJ983095 DXE983095:DXF983095 EHA983095:EHB983095 EQW983095:EQX983095 FAS983095:FAT983095 FKO983095:FKP983095 FUK983095:FUL983095 GEG983095:GEH983095 GOC983095:GOD983095 GXY983095:GXZ983095 HHU983095:HHV983095 HRQ983095:HRR983095 IBM983095:IBN983095 ILI983095:ILJ983095 IVE983095:IVF983095 JFA983095:JFB983095 JOW983095:JOX983095 JYS983095:JYT983095 KIO983095:KIP983095 KSK983095:KSL983095 LCG983095:LCH983095 LMC983095:LMD983095 LVY983095:LVZ983095 MFU983095:MFV983095 MPQ983095:MPR983095 MZM983095:MZN983095 NJI983095:NJJ983095 NTE983095:NTF983095 ODA983095:ODB983095 OMW983095:OMX983095 OWS983095:OWT983095 PGO983095:PGP983095 PQK983095:PQL983095 QAG983095:QAH983095 QKC983095:QKD983095 QTY983095:QTZ983095 RDU983095:RDV983095 RNQ983095:RNR983095 RXM983095:RXN983095 SHI983095:SHJ983095 SRE983095:SRF983095 TBA983095:TBB983095 TKW983095:TKX983095 TUS983095:TUT983095 UEO983095:UEP983095 UOK983095:UOL983095 UYG983095:UYH983095 VIC983095:VID983095 VRY983095:VRZ983095 WBU983095:WBV983095 WLQ983095:WLR983095 WVM983095:WVN983095 WVQ983093:WVR983093 JK38 TG38 ADC38 AMY38 AWU38 BGQ38 BQM38 CAI38 CKE38 CUA38 DDW38 DNS38 DXO38 EHK38 ERG38 FBC38 FKY38 FUU38 GEQ38 GOM38 GYI38 HIE38 HSA38 IBW38 ILS38 IVO38 JFK38 JPG38 JZC38 KIY38 KSU38 LCQ38 LMM38 LWI38 MGE38 MQA38 MZW38 NJS38 NTO38 ODK38 ONG38 OXC38 PGY38 PQU38 QAQ38 QKM38 QUI38 REE38 ROA38 RXW38 SHS38 SRO38 TBK38 TLG38 TVC38 UEY38 UOU38 UYQ38 VIM38 VSI38 WCE38 WMA38 WVW38 O65605 JK65605 TG65605 ADC65605 AMY65605 AWU65605 BGQ65605 BQM65605 CAI65605 CKE65605 CUA65605 DDW65605 DNS65605 DXO65605 EHK65605 ERG65605 FBC65605 FKY65605 FUU65605 GEQ65605 GOM65605 GYI65605 HIE65605 HSA65605 IBW65605 ILS65605 IVO65605 JFK65605 JPG65605 JZC65605 KIY65605 KSU65605 LCQ65605 LMM65605 LWI65605 MGE65605 MQA65605 MZW65605 NJS65605 NTO65605 ODK65605 ONG65605 OXC65605 PGY65605 PQU65605 QAQ65605 QKM65605 QUI65605 REE65605 ROA65605 RXW65605 SHS65605 SRO65605 TBK65605 TLG65605 TVC65605 UEY65605 UOU65605 UYQ65605 VIM65605 VSI65605 WCE65605 WMA65605 WVW65605 O131141 JK131141 TG131141 ADC131141 AMY131141 AWU131141 BGQ131141 BQM131141 CAI131141 CKE131141 CUA131141 DDW131141 DNS131141 DXO131141 EHK131141 ERG131141 FBC131141 FKY131141 FUU131141 GEQ131141 GOM131141 GYI131141 HIE131141 HSA131141 IBW131141 ILS131141 IVO131141 JFK131141 JPG131141 JZC131141 KIY131141 KSU131141 LCQ131141 LMM131141 LWI131141 MGE131141 MQA131141 MZW131141 NJS131141 NTO131141 ODK131141 ONG131141 OXC131141 PGY131141 PQU131141 QAQ131141 QKM131141 QUI131141 REE131141 ROA131141 RXW131141 SHS131141 SRO131141 TBK131141 TLG131141 TVC131141 UEY131141 UOU131141 UYQ131141 VIM131141 VSI131141 WCE131141 WMA131141 WVW131141 O196677 JK196677 TG196677 ADC196677 AMY196677 AWU196677 BGQ196677 BQM196677 CAI196677 CKE196677 CUA196677 DDW196677 DNS196677 DXO196677 EHK196677 ERG196677 FBC196677 FKY196677 FUU196677 GEQ196677 GOM196677 GYI196677 HIE196677 HSA196677 IBW196677 ILS196677 IVO196677 JFK196677 JPG196677 JZC196677 KIY196677 KSU196677 LCQ196677 LMM196677 LWI196677 MGE196677 MQA196677 MZW196677 NJS196677 NTO196677 ODK196677 ONG196677 OXC196677 PGY196677 PQU196677 QAQ196677 QKM196677 QUI196677 REE196677 ROA196677 RXW196677 SHS196677 SRO196677 TBK196677 TLG196677 TVC196677 UEY196677 UOU196677 UYQ196677 VIM196677 VSI196677 WCE196677 WMA196677 WVW196677 O262213 JK262213 TG262213 ADC262213 AMY262213 AWU262213 BGQ262213 BQM262213 CAI262213 CKE262213 CUA262213 DDW262213 DNS262213 DXO262213 EHK262213 ERG262213 FBC262213 FKY262213 FUU262213 GEQ262213 GOM262213 GYI262213 HIE262213 HSA262213 IBW262213 ILS262213 IVO262213 JFK262213 JPG262213 JZC262213 KIY262213 KSU262213 LCQ262213 LMM262213 LWI262213 MGE262213 MQA262213 MZW262213 NJS262213 NTO262213 ODK262213 ONG262213 OXC262213 PGY262213 PQU262213 QAQ262213 QKM262213 QUI262213 REE262213 ROA262213 RXW262213 SHS262213 SRO262213 TBK262213 TLG262213 TVC262213 UEY262213 UOU262213 UYQ262213 VIM262213 VSI262213 WCE262213 WMA262213 WVW262213 O327749 JK327749 TG327749 ADC327749 AMY327749 AWU327749 BGQ327749 BQM327749 CAI327749 CKE327749 CUA327749 DDW327749 DNS327749 DXO327749 EHK327749 ERG327749 FBC327749 FKY327749 FUU327749 GEQ327749 GOM327749 GYI327749 HIE327749 HSA327749 IBW327749 ILS327749 IVO327749 JFK327749 JPG327749 JZC327749 KIY327749 KSU327749 LCQ327749 LMM327749 LWI327749 MGE327749 MQA327749 MZW327749 NJS327749 NTO327749 ODK327749 ONG327749 OXC327749 PGY327749 PQU327749 QAQ327749 QKM327749 QUI327749 REE327749 ROA327749 RXW327749 SHS327749 SRO327749 TBK327749 TLG327749 TVC327749 UEY327749 UOU327749 UYQ327749 VIM327749 VSI327749 WCE327749 WMA327749 WVW327749 O393285 JK393285 TG393285 ADC393285 AMY393285 AWU393285 BGQ393285 BQM393285 CAI393285 CKE393285 CUA393285 DDW393285 DNS393285 DXO393285 EHK393285 ERG393285 FBC393285 FKY393285 FUU393285 GEQ393285 GOM393285 GYI393285 HIE393285 HSA393285 IBW393285 ILS393285 IVO393285 JFK393285 JPG393285 JZC393285 KIY393285 KSU393285 LCQ393285 LMM393285 LWI393285 MGE393285 MQA393285 MZW393285 NJS393285 NTO393285 ODK393285 ONG393285 OXC393285 PGY393285 PQU393285 QAQ393285 QKM393285 QUI393285 REE393285 ROA393285 RXW393285 SHS393285 SRO393285 TBK393285 TLG393285 TVC393285 UEY393285 UOU393285 UYQ393285 VIM393285 VSI393285 WCE393285 WMA393285 WVW393285 O458821 JK458821 TG458821 ADC458821 AMY458821 AWU458821 BGQ458821 BQM458821 CAI458821 CKE458821 CUA458821 DDW458821 DNS458821 DXO458821 EHK458821 ERG458821 FBC458821 FKY458821 FUU458821 GEQ458821 GOM458821 GYI458821 HIE458821 HSA458821 IBW458821 ILS458821 IVO458821 JFK458821 JPG458821 JZC458821 KIY458821 KSU458821 LCQ458821 LMM458821 LWI458821 MGE458821 MQA458821 MZW458821 NJS458821 NTO458821 ODK458821 ONG458821 OXC458821 PGY458821 PQU458821 QAQ458821 QKM458821 QUI458821 REE458821 ROA458821 RXW458821 SHS458821 SRO458821 TBK458821 TLG458821 TVC458821 UEY458821 UOU458821 UYQ458821 VIM458821 VSI458821 WCE458821 WMA458821 WVW458821 O524357 JK524357 TG524357 ADC524357 AMY524357 AWU524357 BGQ524357 BQM524357 CAI524357 CKE524357 CUA524357 DDW524357 DNS524357 DXO524357 EHK524357 ERG524357 FBC524357 FKY524357 FUU524357 GEQ524357 GOM524357 GYI524357 HIE524357 HSA524357 IBW524357 ILS524357 IVO524357 JFK524357 JPG524357 JZC524357 KIY524357 KSU524357 LCQ524357 LMM524357 LWI524357 MGE524357 MQA524357 MZW524357 NJS524357 NTO524357 ODK524357 ONG524357 OXC524357 PGY524357 PQU524357 QAQ524357 QKM524357 QUI524357 REE524357 ROA524357 RXW524357 SHS524357 SRO524357 TBK524357 TLG524357 TVC524357 UEY524357 UOU524357 UYQ524357 VIM524357 VSI524357 WCE524357 WMA524357 WVW524357 O589893 JK589893 TG589893 ADC589893 AMY589893 AWU589893 BGQ589893 BQM589893 CAI589893 CKE589893 CUA589893 DDW589893 DNS589893 DXO589893 EHK589893 ERG589893 FBC589893 FKY589893 FUU589893 GEQ589893 GOM589893 GYI589893 HIE589893 HSA589893 IBW589893 ILS589893 IVO589893 JFK589893 JPG589893 JZC589893 KIY589893 KSU589893 LCQ589893 LMM589893 LWI589893 MGE589893 MQA589893 MZW589893 NJS589893 NTO589893 ODK589893 ONG589893 OXC589893 PGY589893 PQU589893 QAQ589893 QKM589893 QUI589893 REE589893 ROA589893 RXW589893 SHS589893 SRO589893 TBK589893 TLG589893 TVC589893 UEY589893 UOU589893 UYQ589893 VIM589893 VSI589893 WCE589893 WMA589893 WVW589893 O655429 JK655429 TG655429 ADC655429 AMY655429 AWU655429 BGQ655429 BQM655429 CAI655429 CKE655429 CUA655429 DDW655429 DNS655429 DXO655429 EHK655429 ERG655429 FBC655429 FKY655429 FUU655429 GEQ655429 GOM655429 GYI655429 HIE655429 HSA655429 IBW655429 ILS655429 IVO655429 JFK655429 JPG655429 JZC655429 KIY655429 KSU655429 LCQ655429 LMM655429 LWI655429 MGE655429 MQA655429 MZW655429 NJS655429 NTO655429 ODK655429 ONG655429 OXC655429 PGY655429 PQU655429 QAQ655429 QKM655429 QUI655429 REE655429 ROA655429 RXW655429 SHS655429 SRO655429 TBK655429 TLG655429 TVC655429 UEY655429 UOU655429 UYQ655429 VIM655429 VSI655429 WCE655429 WMA655429 WVW655429 O720965 JK720965 TG720965 ADC720965 AMY720965 AWU720965 BGQ720965 BQM720965 CAI720965 CKE720965 CUA720965 DDW720965 DNS720965 DXO720965 EHK720965 ERG720965 FBC720965 FKY720965 FUU720965 GEQ720965 GOM720965 GYI720965 HIE720965 HSA720965 IBW720965 ILS720965 IVO720965 JFK720965 JPG720965 JZC720965 KIY720965 KSU720965 LCQ720965 LMM720965 LWI720965 MGE720965 MQA720965 MZW720965 NJS720965 NTO720965 ODK720965 ONG720965 OXC720965 PGY720965 PQU720965 QAQ720965 QKM720965 QUI720965 REE720965 ROA720965 RXW720965 SHS720965 SRO720965 TBK720965 TLG720965 TVC720965 UEY720965 UOU720965 UYQ720965 VIM720965 VSI720965 WCE720965 WMA720965 WVW720965 O786501 JK786501 TG786501 ADC786501 AMY786501 AWU786501 BGQ786501 BQM786501 CAI786501 CKE786501 CUA786501 DDW786501 DNS786501 DXO786501 EHK786501 ERG786501 FBC786501 FKY786501 FUU786501 GEQ786501 GOM786501 GYI786501 HIE786501 HSA786501 IBW786501 ILS786501 IVO786501 JFK786501 JPG786501 JZC786501 KIY786501 KSU786501 LCQ786501 LMM786501 LWI786501 MGE786501 MQA786501 MZW786501 NJS786501 NTO786501 ODK786501 ONG786501 OXC786501 PGY786501 PQU786501 QAQ786501 QKM786501 QUI786501 REE786501 ROA786501 RXW786501 SHS786501 SRO786501 TBK786501 TLG786501 TVC786501 UEY786501 UOU786501 UYQ786501 VIM786501 VSI786501 WCE786501 WMA786501 WVW786501 O852037 JK852037 TG852037 ADC852037 AMY852037 AWU852037 BGQ852037 BQM852037 CAI852037 CKE852037 CUA852037 DDW852037 DNS852037 DXO852037 EHK852037 ERG852037 FBC852037 FKY852037 FUU852037 GEQ852037 GOM852037 GYI852037 HIE852037 HSA852037 IBW852037 ILS852037 IVO852037 JFK852037 JPG852037 JZC852037 KIY852037 KSU852037 LCQ852037 LMM852037 LWI852037 MGE852037 MQA852037 MZW852037 NJS852037 NTO852037 ODK852037 ONG852037 OXC852037 PGY852037 PQU852037 QAQ852037 QKM852037 QUI852037 REE852037 ROA852037 RXW852037 SHS852037 SRO852037 TBK852037 TLG852037 TVC852037 UEY852037 UOU852037 UYQ852037 VIM852037 VSI852037 WCE852037 WMA852037 WVW852037 O917573 JK917573 TG917573 ADC917573 AMY917573 AWU917573 BGQ917573 BQM917573 CAI917573 CKE917573 CUA917573 DDW917573 DNS917573 DXO917573 EHK917573 ERG917573 FBC917573 FKY917573 FUU917573 GEQ917573 GOM917573 GYI917573 HIE917573 HSA917573 IBW917573 ILS917573 IVO917573 JFK917573 JPG917573 JZC917573 KIY917573 KSU917573 LCQ917573 LMM917573 LWI917573 MGE917573 MQA917573 MZW917573 NJS917573 NTO917573 ODK917573 ONG917573 OXC917573 PGY917573 PQU917573 QAQ917573 QKM917573 QUI917573 REE917573 ROA917573 RXW917573 SHS917573 SRO917573 TBK917573 TLG917573 TVC917573 UEY917573 UOU917573 UYQ917573 VIM917573 VSI917573 WCE917573 WMA917573 WVW917573 O983109 JK983109 TG983109 ADC983109 AMY983109 AWU983109 BGQ983109 BQM983109 CAI983109 CKE983109 CUA983109 DDW983109 DNS983109 DXO983109 EHK983109 ERG983109 FBC983109 FKY983109 FUU983109 GEQ983109 GOM983109 GYI983109 HIE983109 HSA983109 IBW983109 ILS983109 IVO983109 JFK983109 JPG983109 JZC983109 KIY983109 KSU983109 LCQ983109 LMM983109 LWI983109 MGE983109 MQA983109 MZW983109 NJS983109 NTO983109 ODK983109 ONG983109 OXC983109 PGY983109 PQU983109 QAQ983109 QKM983109 QUI983109 REE983109 ROA983109 RXW983109 SHS983109 SRO983109 TBK983109 TLG983109 TVC983109 UEY983109 UOU983109 UYQ983109 VIM983109 VSI983109 WCE983109 WMA983109 WVW983109 G18:H19 JK41 TG41 ADC41 AMY41 AWU41 BGQ41 BQM41 CAI41 CKE41 CUA41 DDW41 DNS41 DXO41 EHK41 ERG41 FBC41 FKY41 FUU41 GEQ41 GOM41 GYI41 HIE41 HSA41 IBW41 ILS41 IVO41 JFK41 JPG41 JZC41 KIY41 KSU41 LCQ41 LMM41 LWI41 MGE41 MQA41 MZW41 NJS41 NTO41 ODK41 ONG41 OXC41 PGY41 PQU41 QAQ41 QKM41 QUI41 REE41 ROA41 RXW41 SHS41 SRO41 TBK41 TLG41 TVC41 UEY41 UOU41 UYQ41 VIM41 VSI41 WCE41 WMA41 WVW41 O65608 JK65608 TG65608 ADC65608 AMY65608 AWU65608 BGQ65608 BQM65608 CAI65608 CKE65608 CUA65608 DDW65608 DNS65608 DXO65608 EHK65608 ERG65608 FBC65608 FKY65608 FUU65608 GEQ65608 GOM65608 GYI65608 HIE65608 HSA65608 IBW65608 ILS65608 IVO65608 JFK65608 JPG65608 JZC65608 KIY65608 KSU65608 LCQ65608 LMM65608 LWI65608 MGE65608 MQA65608 MZW65608 NJS65608 NTO65608 ODK65608 ONG65608 OXC65608 PGY65608 PQU65608 QAQ65608 QKM65608 QUI65608 REE65608 ROA65608 RXW65608 SHS65608 SRO65608 TBK65608 TLG65608 TVC65608 UEY65608 UOU65608 UYQ65608 VIM65608 VSI65608 WCE65608 WMA65608 WVW65608 O131144 JK131144 TG131144 ADC131144 AMY131144 AWU131144 BGQ131144 BQM131144 CAI131144 CKE131144 CUA131144 DDW131144 DNS131144 DXO131144 EHK131144 ERG131144 FBC131144 FKY131144 FUU131144 GEQ131144 GOM131144 GYI131144 HIE131144 HSA131144 IBW131144 ILS131144 IVO131144 JFK131144 JPG131144 JZC131144 KIY131144 KSU131144 LCQ131144 LMM131144 LWI131144 MGE131144 MQA131144 MZW131144 NJS131144 NTO131144 ODK131144 ONG131144 OXC131144 PGY131144 PQU131144 QAQ131144 QKM131144 QUI131144 REE131144 ROA131144 RXW131144 SHS131144 SRO131144 TBK131144 TLG131144 TVC131144 UEY131144 UOU131144 UYQ131144 VIM131144 VSI131144 WCE131144 WMA131144 WVW131144 O196680 JK196680 TG196680 ADC196680 AMY196680 AWU196680 BGQ196680 BQM196680 CAI196680 CKE196680 CUA196680 DDW196680 DNS196680 DXO196680 EHK196680 ERG196680 FBC196680 FKY196680 FUU196680 GEQ196680 GOM196680 GYI196680 HIE196680 HSA196680 IBW196680 ILS196680 IVO196680 JFK196680 JPG196680 JZC196680 KIY196680 KSU196680 LCQ196680 LMM196680 LWI196680 MGE196680 MQA196680 MZW196680 NJS196680 NTO196680 ODK196680 ONG196680 OXC196680 PGY196680 PQU196680 QAQ196680 QKM196680 QUI196680 REE196680 ROA196680 RXW196680 SHS196680 SRO196680 TBK196680 TLG196680 TVC196680 UEY196680 UOU196680 UYQ196680 VIM196680 VSI196680 WCE196680 WMA196680 WVW196680 O262216 JK262216 TG262216 ADC262216 AMY262216 AWU262216 BGQ262216 BQM262216 CAI262216 CKE262216 CUA262216 DDW262216 DNS262216 DXO262216 EHK262216 ERG262216 FBC262216 FKY262216 FUU262216 GEQ262216 GOM262216 GYI262216 HIE262216 HSA262216 IBW262216 ILS262216 IVO262216 JFK262216 JPG262216 JZC262216 KIY262216 KSU262216 LCQ262216 LMM262216 LWI262216 MGE262216 MQA262216 MZW262216 NJS262216 NTO262216 ODK262216 ONG262216 OXC262216 PGY262216 PQU262216 QAQ262216 QKM262216 QUI262216 REE262216 ROA262216 RXW262216 SHS262216 SRO262216 TBK262216 TLG262216 TVC262216 UEY262216 UOU262216 UYQ262216 VIM262216 VSI262216 WCE262216 WMA262216 WVW262216 O327752 JK327752 TG327752 ADC327752 AMY327752 AWU327752 BGQ327752 BQM327752 CAI327752 CKE327752 CUA327752 DDW327752 DNS327752 DXO327752 EHK327752 ERG327752 FBC327752 FKY327752 FUU327752 GEQ327752 GOM327752 GYI327752 HIE327752 HSA327752 IBW327752 ILS327752 IVO327752 JFK327752 JPG327752 JZC327752 KIY327752 KSU327752 LCQ327752 LMM327752 LWI327752 MGE327752 MQA327752 MZW327752 NJS327752 NTO327752 ODK327752 ONG327752 OXC327752 PGY327752 PQU327752 QAQ327752 QKM327752 QUI327752 REE327752 ROA327752 RXW327752 SHS327752 SRO327752 TBK327752 TLG327752 TVC327752 UEY327752 UOU327752 UYQ327752 VIM327752 VSI327752 WCE327752 WMA327752 WVW327752 O393288 JK393288 TG393288 ADC393288 AMY393288 AWU393288 BGQ393288 BQM393288 CAI393288 CKE393288 CUA393288 DDW393288 DNS393288 DXO393288 EHK393288 ERG393288 FBC393288 FKY393288 FUU393288 GEQ393288 GOM393288 GYI393288 HIE393288 HSA393288 IBW393288 ILS393288 IVO393288 JFK393288 JPG393288 JZC393288 KIY393288 KSU393288 LCQ393288 LMM393288 LWI393288 MGE393288 MQA393288 MZW393288 NJS393288 NTO393288 ODK393288 ONG393288 OXC393288 PGY393288 PQU393288 QAQ393288 QKM393288 QUI393288 REE393288 ROA393288 RXW393288 SHS393288 SRO393288 TBK393288 TLG393288 TVC393288 UEY393288 UOU393288 UYQ393288 VIM393288 VSI393288 WCE393288 WMA393288 WVW393288 O458824 JK458824 TG458824 ADC458824 AMY458824 AWU458824 BGQ458824 BQM458824 CAI458824 CKE458824 CUA458824 DDW458824 DNS458824 DXO458824 EHK458824 ERG458824 FBC458824 FKY458824 FUU458824 GEQ458824 GOM458824 GYI458824 HIE458824 HSA458824 IBW458824 ILS458824 IVO458824 JFK458824 JPG458824 JZC458824 KIY458824 KSU458824 LCQ458824 LMM458824 LWI458824 MGE458824 MQA458824 MZW458824 NJS458824 NTO458824 ODK458824 ONG458824 OXC458824 PGY458824 PQU458824 QAQ458824 QKM458824 QUI458824 REE458824 ROA458824 RXW458824 SHS458824 SRO458824 TBK458824 TLG458824 TVC458824 UEY458824 UOU458824 UYQ458824 VIM458824 VSI458824 WCE458824 WMA458824 WVW458824 O524360 JK524360 TG524360 ADC524360 AMY524360 AWU524360 BGQ524360 BQM524360 CAI524360 CKE524360 CUA524360 DDW524360 DNS524360 DXO524360 EHK524360 ERG524360 FBC524360 FKY524360 FUU524360 GEQ524360 GOM524360 GYI524360 HIE524360 HSA524360 IBW524360 ILS524360 IVO524360 JFK524360 JPG524360 JZC524360 KIY524360 KSU524360 LCQ524360 LMM524360 LWI524360 MGE524360 MQA524360 MZW524360 NJS524360 NTO524360 ODK524360 ONG524360 OXC524360 PGY524360 PQU524360 QAQ524360 QKM524360 QUI524360 REE524360 ROA524360 RXW524360 SHS524360 SRO524360 TBK524360 TLG524360 TVC524360 UEY524360 UOU524360 UYQ524360 VIM524360 VSI524360 WCE524360 WMA524360 WVW524360 O589896 JK589896 TG589896 ADC589896 AMY589896 AWU589896 BGQ589896 BQM589896 CAI589896 CKE589896 CUA589896 DDW589896 DNS589896 DXO589896 EHK589896 ERG589896 FBC589896 FKY589896 FUU589896 GEQ589896 GOM589896 GYI589896 HIE589896 HSA589896 IBW589896 ILS589896 IVO589896 JFK589896 JPG589896 JZC589896 KIY589896 KSU589896 LCQ589896 LMM589896 LWI589896 MGE589896 MQA589896 MZW589896 NJS589896 NTO589896 ODK589896 ONG589896 OXC589896 PGY589896 PQU589896 QAQ589896 QKM589896 QUI589896 REE589896 ROA589896 RXW589896 SHS589896 SRO589896 TBK589896 TLG589896 TVC589896 UEY589896 UOU589896 UYQ589896 VIM589896 VSI589896 WCE589896 WMA589896 WVW589896 O655432 JK655432 TG655432 ADC655432 AMY655432 AWU655432 BGQ655432 BQM655432 CAI655432 CKE655432 CUA655432 DDW655432 DNS655432 DXO655432 EHK655432 ERG655432 FBC655432 FKY655432 FUU655432 GEQ655432 GOM655432 GYI655432 HIE655432 HSA655432 IBW655432 ILS655432 IVO655432 JFK655432 JPG655432 JZC655432 KIY655432 KSU655432 LCQ655432 LMM655432 LWI655432 MGE655432 MQA655432 MZW655432 NJS655432 NTO655432 ODK655432 ONG655432 OXC655432 PGY655432 PQU655432 QAQ655432 QKM655432 QUI655432 REE655432 ROA655432 RXW655432 SHS655432 SRO655432 TBK655432 TLG655432 TVC655432 UEY655432 UOU655432 UYQ655432 VIM655432 VSI655432 WCE655432 WMA655432 WVW655432 O720968 JK720968 TG720968 ADC720968 AMY720968 AWU720968 BGQ720968 BQM720968 CAI720968 CKE720968 CUA720968 DDW720968 DNS720968 DXO720968 EHK720968 ERG720968 FBC720968 FKY720968 FUU720968 GEQ720968 GOM720968 GYI720968 HIE720968 HSA720968 IBW720968 ILS720968 IVO720968 JFK720968 JPG720968 JZC720968 KIY720968 KSU720968 LCQ720968 LMM720968 LWI720968 MGE720968 MQA720968 MZW720968 NJS720968 NTO720968 ODK720968 ONG720968 OXC720968 PGY720968 PQU720968 QAQ720968 QKM720968 QUI720968 REE720968 ROA720968 RXW720968 SHS720968 SRO720968 TBK720968 TLG720968 TVC720968 UEY720968 UOU720968 UYQ720968 VIM720968 VSI720968 WCE720968 WMA720968 WVW720968 O786504 JK786504 TG786504 ADC786504 AMY786504 AWU786504 BGQ786504 BQM786504 CAI786504 CKE786504 CUA786504 DDW786504 DNS786504 DXO786504 EHK786504 ERG786504 FBC786504 FKY786504 FUU786504 GEQ786504 GOM786504 GYI786504 HIE786504 HSA786504 IBW786504 ILS786504 IVO786504 JFK786504 JPG786504 JZC786504 KIY786504 KSU786504 LCQ786504 LMM786504 LWI786504 MGE786504 MQA786504 MZW786504 NJS786504 NTO786504 ODK786504 ONG786504 OXC786504 PGY786504 PQU786504 QAQ786504 QKM786504 QUI786504 REE786504 ROA786504 RXW786504 SHS786504 SRO786504 TBK786504 TLG786504 TVC786504 UEY786504 UOU786504 UYQ786504 VIM786504 VSI786504 WCE786504 WMA786504 WVW786504 O852040 JK852040 TG852040 ADC852040 AMY852040 AWU852040 BGQ852040 BQM852040 CAI852040 CKE852040 CUA852040 DDW852040 DNS852040 DXO852040 EHK852040 ERG852040 FBC852040 FKY852040 FUU852040 GEQ852040 GOM852040 GYI852040 HIE852040 HSA852040 IBW852040 ILS852040 IVO852040 JFK852040 JPG852040 JZC852040 KIY852040 KSU852040 LCQ852040 LMM852040 LWI852040 MGE852040 MQA852040 MZW852040 NJS852040 NTO852040 ODK852040 ONG852040 OXC852040 PGY852040 PQU852040 QAQ852040 QKM852040 QUI852040 REE852040 ROA852040 RXW852040 SHS852040 SRO852040 TBK852040 TLG852040 TVC852040 UEY852040 UOU852040 UYQ852040 VIM852040 VSI852040 WCE852040 WMA852040 WVW852040 O917576 JK917576 TG917576 ADC917576 AMY917576 AWU917576 BGQ917576 BQM917576 CAI917576 CKE917576 CUA917576 DDW917576 DNS917576 DXO917576 EHK917576 ERG917576 FBC917576 FKY917576 FUU917576 GEQ917576 GOM917576 GYI917576 HIE917576 HSA917576 IBW917576 ILS917576 IVO917576 JFK917576 JPG917576 JZC917576 KIY917576 KSU917576 LCQ917576 LMM917576 LWI917576 MGE917576 MQA917576 MZW917576 NJS917576 NTO917576 ODK917576 ONG917576 OXC917576 PGY917576 PQU917576 QAQ917576 QKM917576 QUI917576 REE917576 ROA917576 RXW917576 SHS917576 SRO917576 TBK917576 TLG917576 TVC917576 UEY917576 UOU917576 UYQ917576 VIM917576 VSI917576 WCE917576 WMA917576 WVW917576 O983112 JK983112 TG983112 ADC983112 AMY983112 AWU983112 BGQ983112 BQM983112 CAI983112 CKE983112 CUA983112 DDW983112 DNS983112 DXO983112 EHK983112 ERG983112 FBC983112 FKY983112 FUU983112 GEQ983112 GOM983112 GYI983112 HIE983112 HSA983112 IBW983112 ILS983112 IVO983112 JFK983112 JPG983112 JZC983112 KIY983112 KSU983112 LCQ983112 LMM983112 LWI983112 MGE983112 MQA983112 MZW983112 NJS983112 NTO983112 ODK983112 ONG983112 OXC983112 PGY983112 PQU983112 QAQ983112 QKM983112 QUI983112 REE983112 ROA983112 RXW983112 SHS983112 SRO983112 TBK983112 TLG983112 TVC983112 UEY983112 UOU983112 UYQ983112 VIM983112 VSI983112 WCE983112 WMA983112 WVW983112 M41 JI44:JJ45 TE44:TF45 ADA44:ADB45 AMW44:AMX45 AWS44:AWT45 BGO44:BGP45 BQK44:BQL45 CAG44:CAH45 CKC44:CKD45 CTY44:CTZ45 DDU44:DDV45 DNQ44:DNR45 DXM44:DXN45 EHI44:EHJ45 ERE44:ERF45 FBA44:FBB45 FKW44:FKX45 FUS44:FUT45 GEO44:GEP45 GOK44:GOL45 GYG44:GYH45 HIC44:HID45 HRY44:HRZ45 IBU44:IBV45 ILQ44:ILR45 IVM44:IVN45 JFI44:JFJ45 JPE44:JPF45 JZA44:JZB45 KIW44:KIX45 KSS44:KST45 LCO44:LCP45 LMK44:LML45 LWG44:LWH45 MGC44:MGD45 MPY44:MPZ45 MZU44:MZV45 NJQ44:NJR45 NTM44:NTN45 ODI44:ODJ45 ONE44:ONF45 OXA44:OXB45 PGW44:PGX45 PQS44:PQT45 QAO44:QAP45 QKK44:QKL45 QUG44:QUH45 REC44:RED45 RNY44:RNZ45 RXU44:RXV45 SHQ44:SHR45 SRM44:SRN45 TBI44:TBJ45 TLE44:TLF45 TVA44:TVB45 UEW44:UEX45 UOS44:UOT45 UYO44:UYP45 VIK44:VIL45 VSG44:VSH45 WCC44:WCD45 WLY44:WLZ45 WVU44:WVV45 M65611:N65612 JI65611:JJ65612 TE65611:TF65612 ADA65611:ADB65612 AMW65611:AMX65612 AWS65611:AWT65612 BGO65611:BGP65612 BQK65611:BQL65612 CAG65611:CAH65612 CKC65611:CKD65612 CTY65611:CTZ65612 DDU65611:DDV65612 DNQ65611:DNR65612 DXM65611:DXN65612 EHI65611:EHJ65612 ERE65611:ERF65612 FBA65611:FBB65612 FKW65611:FKX65612 FUS65611:FUT65612 GEO65611:GEP65612 GOK65611:GOL65612 GYG65611:GYH65612 HIC65611:HID65612 HRY65611:HRZ65612 IBU65611:IBV65612 ILQ65611:ILR65612 IVM65611:IVN65612 JFI65611:JFJ65612 JPE65611:JPF65612 JZA65611:JZB65612 KIW65611:KIX65612 KSS65611:KST65612 LCO65611:LCP65612 LMK65611:LML65612 LWG65611:LWH65612 MGC65611:MGD65612 MPY65611:MPZ65612 MZU65611:MZV65612 NJQ65611:NJR65612 NTM65611:NTN65612 ODI65611:ODJ65612 ONE65611:ONF65612 OXA65611:OXB65612 PGW65611:PGX65612 PQS65611:PQT65612 QAO65611:QAP65612 QKK65611:QKL65612 QUG65611:QUH65612 REC65611:RED65612 RNY65611:RNZ65612 RXU65611:RXV65612 SHQ65611:SHR65612 SRM65611:SRN65612 TBI65611:TBJ65612 TLE65611:TLF65612 TVA65611:TVB65612 UEW65611:UEX65612 UOS65611:UOT65612 UYO65611:UYP65612 VIK65611:VIL65612 VSG65611:VSH65612 WCC65611:WCD65612 WLY65611:WLZ65612 WVU65611:WVV65612 M131147:N131148 JI131147:JJ131148 TE131147:TF131148 ADA131147:ADB131148 AMW131147:AMX131148 AWS131147:AWT131148 BGO131147:BGP131148 BQK131147:BQL131148 CAG131147:CAH131148 CKC131147:CKD131148 CTY131147:CTZ131148 DDU131147:DDV131148 DNQ131147:DNR131148 DXM131147:DXN131148 EHI131147:EHJ131148 ERE131147:ERF131148 FBA131147:FBB131148 FKW131147:FKX131148 FUS131147:FUT131148 GEO131147:GEP131148 GOK131147:GOL131148 GYG131147:GYH131148 HIC131147:HID131148 HRY131147:HRZ131148 IBU131147:IBV131148 ILQ131147:ILR131148 IVM131147:IVN131148 JFI131147:JFJ131148 JPE131147:JPF131148 JZA131147:JZB131148 KIW131147:KIX131148 KSS131147:KST131148 LCO131147:LCP131148 LMK131147:LML131148 LWG131147:LWH131148 MGC131147:MGD131148 MPY131147:MPZ131148 MZU131147:MZV131148 NJQ131147:NJR131148 NTM131147:NTN131148 ODI131147:ODJ131148 ONE131147:ONF131148 OXA131147:OXB131148 PGW131147:PGX131148 PQS131147:PQT131148 QAO131147:QAP131148 QKK131147:QKL131148 QUG131147:QUH131148 REC131147:RED131148 RNY131147:RNZ131148 RXU131147:RXV131148 SHQ131147:SHR131148 SRM131147:SRN131148 TBI131147:TBJ131148 TLE131147:TLF131148 TVA131147:TVB131148 UEW131147:UEX131148 UOS131147:UOT131148 UYO131147:UYP131148 VIK131147:VIL131148 VSG131147:VSH131148 WCC131147:WCD131148 WLY131147:WLZ131148 WVU131147:WVV131148 M196683:N196684 JI196683:JJ196684 TE196683:TF196684 ADA196683:ADB196684 AMW196683:AMX196684 AWS196683:AWT196684 BGO196683:BGP196684 BQK196683:BQL196684 CAG196683:CAH196684 CKC196683:CKD196684 CTY196683:CTZ196684 DDU196683:DDV196684 DNQ196683:DNR196684 DXM196683:DXN196684 EHI196683:EHJ196684 ERE196683:ERF196684 FBA196683:FBB196684 FKW196683:FKX196684 FUS196683:FUT196684 GEO196683:GEP196684 GOK196683:GOL196684 GYG196683:GYH196684 HIC196683:HID196684 HRY196683:HRZ196684 IBU196683:IBV196684 ILQ196683:ILR196684 IVM196683:IVN196684 JFI196683:JFJ196684 JPE196683:JPF196684 JZA196683:JZB196684 KIW196683:KIX196684 KSS196683:KST196684 LCO196683:LCP196684 LMK196683:LML196684 LWG196683:LWH196684 MGC196683:MGD196684 MPY196683:MPZ196684 MZU196683:MZV196684 NJQ196683:NJR196684 NTM196683:NTN196684 ODI196683:ODJ196684 ONE196683:ONF196684 OXA196683:OXB196684 PGW196683:PGX196684 PQS196683:PQT196684 QAO196683:QAP196684 QKK196683:QKL196684 QUG196683:QUH196684 REC196683:RED196684 RNY196683:RNZ196684 RXU196683:RXV196684 SHQ196683:SHR196684 SRM196683:SRN196684 TBI196683:TBJ196684 TLE196683:TLF196684 TVA196683:TVB196684 UEW196683:UEX196684 UOS196683:UOT196684 UYO196683:UYP196684 VIK196683:VIL196684 VSG196683:VSH196684 WCC196683:WCD196684 WLY196683:WLZ196684 WVU196683:WVV196684 M262219:N262220 JI262219:JJ262220 TE262219:TF262220 ADA262219:ADB262220 AMW262219:AMX262220 AWS262219:AWT262220 BGO262219:BGP262220 BQK262219:BQL262220 CAG262219:CAH262220 CKC262219:CKD262220 CTY262219:CTZ262220 DDU262219:DDV262220 DNQ262219:DNR262220 DXM262219:DXN262220 EHI262219:EHJ262220 ERE262219:ERF262220 FBA262219:FBB262220 FKW262219:FKX262220 FUS262219:FUT262220 GEO262219:GEP262220 GOK262219:GOL262220 GYG262219:GYH262220 HIC262219:HID262220 HRY262219:HRZ262220 IBU262219:IBV262220 ILQ262219:ILR262220 IVM262219:IVN262220 JFI262219:JFJ262220 JPE262219:JPF262220 JZA262219:JZB262220 KIW262219:KIX262220 KSS262219:KST262220 LCO262219:LCP262220 LMK262219:LML262220 LWG262219:LWH262220 MGC262219:MGD262220 MPY262219:MPZ262220 MZU262219:MZV262220 NJQ262219:NJR262220 NTM262219:NTN262220 ODI262219:ODJ262220 ONE262219:ONF262220 OXA262219:OXB262220 PGW262219:PGX262220 PQS262219:PQT262220 QAO262219:QAP262220 QKK262219:QKL262220 QUG262219:QUH262220 REC262219:RED262220 RNY262219:RNZ262220 RXU262219:RXV262220 SHQ262219:SHR262220 SRM262219:SRN262220 TBI262219:TBJ262220 TLE262219:TLF262220 TVA262219:TVB262220 UEW262219:UEX262220 UOS262219:UOT262220 UYO262219:UYP262220 VIK262219:VIL262220 VSG262219:VSH262220 WCC262219:WCD262220 WLY262219:WLZ262220 WVU262219:WVV262220 M327755:N327756 JI327755:JJ327756 TE327755:TF327756 ADA327755:ADB327756 AMW327755:AMX327756 AWS327755:AWT327756 BGO327755:BGP327756 BQK327755:BQL327756 CAG327755:CAH327756 CKC327755:CKD327756 CTY327755:CTZ327756 DDU327755:DDV327756 DNQ327755:DNR327756 DXM327755:DXN327756 EHI327755:EHJ327756 ERE327755:ERF327756 FBA327755:FBB327756 FKW327755:FKX327756 FUS327755:FUT327756 GEO327755:GEP327756 GOK327755:GOL327756 GYG327755:GYH327756 HIC327755:HID327756 HRY327755:HRZ327756 IBU327755:IBV327756 ILQ327755:ILR327756 IVM327755:IVN327756 JFI327755:JFJ327756 JPE327755:JPF327756 JZA327755:JZB327756 KIW327755:KIX327756 KSS327755:KST327756 LCO327755:LCP327756 LMK327755:LML327756 LWG327755:LWH327756 MGC327755:MGD327756 MPY327755:MPZ327756 MZU327755:MZV327756 NJQ327755:NJR327756 NTM327755:NTN327756 ODI327755:ODJ327756 ONE327755:ONF327756 OXA327755:OXB327756 PGW327755:PGX327756 PQS327755:PQT327756 QAO327755:QAP327756 QKK327755:QKL327756 QUG327755:QUH327756 REC327755:RED327756 RNY327755:RNZ327756 RXU327755:RXV327756 SHQ327755:SHR327756 SRM327755:SRN327756 TBI327755:TBJ327756 TLE327755:TLF327756 TVA327755:TVB327756 UEW327755:UEX327756 UOS327755:UOT327756 UYO327755:UYP327756 VIK327755:VIL327756 VSG327755:VSH327756 WCC327755:WCD327756 WLY327755:WLZ327756 WVU327755:WVV327756 M393291:N393292 JI393291:JJ393292 TE393291:TF393292 ADA393291:ADB393292 AMW393291:AMX393292 AWS393291:AWT393292 BGO393291:BGP393292 BQK393291:BQL393292 CAG393291:CAH393292 CKC393291:CKD393292 CTY393291:CTZ393292 DDU393291:DDV393292 DNQ393291:DNR393292 DXM393291:DXN393292 EHI393291:EHJ393292 ERE393291:ERF393292 FBA393291:FBB393292 FKW393291:FKX393292 FUS393291:FUT393292 GEO393291:GEP393292 GOK393291:GOL393292 GYG393291:GYH393292 HIC393291:HID393292 HRY393291:HRZ393292 IBU393291:IBV393292 ILQ393291:ILR393292 IVM393291:IVN393292 JFI393291:JFJ393292 JPE393291:JPF393292 JZA393291:JZB393292 KIW393291:KIX393292 KSS393291:KST393292 LCO393291:LCP393292 LMK393291:LML393292 LWG393291:LWH393292 MGC393291:MGD393292 MPY393291:MPZ393292 MZU393291:MZV393292 NJQ393291:NJR393292 NTM393291:NTN393292 ODI393291:ODJ393292 ONE393291:ONF393292 OXA393291:OXB393292 PGW393291:PGX393292 PQS393291:PQT393292 QAO393291:QAP393292 QKK393291:QKL393292 QUG393291:QUH393292 REC393291:RED393292 RNY393291:RNZ393292 RXU393291:RXV393292 SHQ393291:SHR393292 SRM393291:SRN393292 TBI393291:TBJ393292 TLE393291:TLF393292 TVA393291:TVB393292 UEW393291:UEX393292 UOS393291:UOT393292 UYO393291:UYP393292 VIK393291:VIL393292 VSG393291:VSH393292 WCC393291:WCD393292 WLY393291:WLZ393292 WVU393291:WVV393292 M458827:N458828 JI458827:JJ458828 TE458827:TF458828 ADA458827:ADB458828 AMW458827:AMX458828 AWS458827:AWT458828 BGO458827:BGP458828 BQK458827:BQL458828 CAG458827:CAH458828 CKC458827:CKD458828 CTY458827:CTZ458828 DDU458827:DDV458828 DNQ458827:DNR458828 DXM458827:DXN458828 EHI458827:EHJ458828 ERE458827:ERF458828 FBA458827:FBB458828 FKW458827:FKX458828 FUS458827:FUT458828 GEO458827:GEP458828 GOK458827:GOL458828 GYG458827:GYH458828 HIC458827:HID458828 HRY458827:HRZ458828 IBU458827:IBV458828 ILQ458827:ILR458828 IVM458827:IVN458828 JFI458827:JFJ458828 JPE458827:JPF458828 JZA458827:JZB458828 KIW458827:KIX458828 KSS458827:KST458828 LCO458827:LCP458828 LMK458827:LML458828 LWG458827:LWH458828 MGC458827:MGD458828 MPY458827:MPZ458828 MZU458827:MZV458828 NJQ458827:NJR458828 NTM458827:NTN458828 ODI458827:ODJ458828 ONE458827:ONF458828 OXA458827:OXB458828 PGW458827:PGX458828 PQS458827:PQT458828 QAO458827:QAP458828 QKK458827:QKL458828 QUG458827:QUH458828 REC458827:RED458828 RNY458827:RNZ458828 RXU458827:RXV458828 SHQ458827:SHR458828 SRM458827:SRN458828 TBI458827:TBJ458828 TLE458827:TLF458828 TVA458827:TVB458828 UEW458827:UEX458828 UOS458827:UOT458828 UYO458827:UYP458828 VIK458827:VIL458828 VSG458827:VSH458828 WCC458827:WCD458828 WLY458827:WLZ458828 WVU458827:WVV458828 M524363:N524364 JI524363:JJ524364 TE524363:TF524364 ADA524363:ADB524364 AMW524363:AMX524364 AWS524363:AWT524364 BGO524363:BGP524364 BQK524363:BQL524364 CAG524363:CAH524364 CKC524363:CKD524364 CTY524363:CTZ524364 DDU524363:DDV524364 DNQ524363:DNR524364 DXM524363:DXN524364 EHI524363:EHJ524364 ERE524363:ERF524364 FBA524363:FBB524364 FKW524363:FKX524364 FUS524363:FUT524364 GEO524363:GEP524364 GOK524363:GOL524364 GYG524363:GYH524364 HIC524363:HID524364 HRY524363:HRZ524364 IBU524363:IBV524364 ILQ524363:ILR524364 IVM524363:IVN524364 JFI524363:JFJ524364 JPE524363:JPF524364 JZA524363:JZB524364 KIW524363:KIX524364 KSS524363:KST524364 LCO524363:LCP524364 LMK524363:LML524364 LWG524363:LWH524364 MGC524363:MGD524364 MPY524363:MPZ524364 MZU524363:MZV524364 NJQ524363:NJR524364 NTM524363:NTN524364 ODI524363:ODJ524364 ONE524363:ONF524364 OXA524363:OXB524364 PGW524363:PGX524364 PQS524363:PQT524364 QAO524363:QAP524364 QKK524363:QKL524364 QUG524363:QUH524364 REC524363:RED524364 RNY524363:RNZ524364 RXU524363:RXV524364 SHQ524363:SHR524364 SRM524363:SRN524364 TBI524363:TBJ524364 TLE524363:TLF524364 TVA524363:TVB524364 UEW524363:UEX524364 UOS524363:UOT524364 UYO524363:UYP524364 VIK524363:VIL524364 VSG524363:VSH524364 WCC524363:WCD524364 WLY524363:WLZ524364 WVU524363:WVV524364 M589899:N589900 JI589899:JJ589900 TE589899:TF589900 ADA589899:ADB589900 AMW589899:AMX589900 AWS589899:AWT589900 BGO589899:BGP589900 BQK589899:BQL589900 CAG589899:CAH589900 CKC589899:CKD589900 CTY589899:CTZ589900 DDU589899:DDV589900 DNQ589899:DNR589900 DXM589899:DXN589900 EHI589899:EHJ589900 ERE589899:ERF589900 FBA589899:FBB589900 FKW589899:FKX589900 FUS589899:FUT589900 GEO589899:GEP589900 GOK589899:GOL589900 GYG589899:GYH589900 HIC589899:HID589900 HRY589899:HRZ589900 IBU589899:IBV589900 ILQ589899:ILR589900 IVM589899:IVN589900 JFI589899:JFJ589900 JPE589899:JPF589900 JZA589899:JZB589900 KIW589899:KIX589900 KSS589899:KST589900 LCO589899:LCP589900 LMK589899:LML589900 LWG589899:LWH589900 MGC589899:MGD589900 MPY589899:MPZ589900 MZU589899:MZV589900 NJQ589899:NJR589900 NTM589899:NTN589900 ODI589899:ODJ589900 ONE589899:ONF589900 OXA589899:OXB589900 PGW589899:PGX589900 PQS589899:PQT589900 QAO589899:QAP589900 QKK589899:QKL589900 QUG589899:QUH589900 REC589899:RED589900 RNY589899:RNZ589900 RXU589899:RXV589900 SHQ589899:SHR589900 SRM589899:SRN589900 TBI589899:TBJ589900 TLE589899:TLF589900 TVA589899:TVB589900 UEW589899:UEX589900 UOS589899:UOT589900 UYO589899:UYP589900 VIK589899:VIL589900 VSG589899:VSH589900 WCC589899:WCD589900 WLY589899:WLZ589900 WVU589899:WVV589900 M655435:N655436 JI655435:JJ655436 TE655435:TF655436 ADA655435:ADB655436 AMW655435:AMX655436 AWS655435:AWT655436 BGO655435:BGP655436 BQK655435:BQL655436 CAG655435:CAH655436 CKC655435:CKD655436 CTY655435:CTZ655436 DDU655435:DDV655436 DNQ655435:DNR655436 DXM655435:DXN655436 EHI655435:EHJ655436 ERE655435:ERF655436 FBA655435:FBB655436 FKW655435:FKX655436 FUS655435:FUT655436 GEO655435:GEP655436 GOK655435:GOL655436 GYG655435:GYH655436 HIC655435:HID655436 HRY655435:HRZ655436 IBU655435:IBV655436 ILQ655435:ILR655436 IVM655435:IVN655436 JFI655435:JFJ655436 JPE655435:JPF655436 JZA655435:JZB655436 KIW655435:KIX655436 KSS655435:KST655436 LCO655435:LCP655436 LMK655435:LML655436 LWG655435:LWH655436 MGC655435:MGD655436 MPY655435:MPZ655436 MZU655435:MZV655436 NJQ655435:NJR655436 NTM655435:NTN655436 ODI655435:ODJ655436 ONE655435:ONF655436 OXA655435:OXB655436 PGW655435:PGX655436 PQS655435:PQT655436 QAO655435:QAP655436 QKK655435:QKL655436 QUG655435:QUH655436 REC655435:RED655436 RNY655435:RNZ655436 RXU655435:RXV655436 SHQ655435:SHR655436 SRM655435:SRN655436 TBI655435:TBJ655436 TLE655435:TLF655436 TVA655435:TVB655436 UEW655435:UEX655436 UOS655435:UOT655436 UYO655435:UYP655436 VIK655435:VIL655436 VSG655435:VSH655436 WCC655435:WCD655436 WLY655435:WLZ655436 WVU655435:WVV655436 M720971:N720972 JI720971:JJ720972 TE720971:TF720972 ADA720971:ADB720972 AMW720971:AMX720972 AWS720971:AWT720972 BGO720971:BGP720972 BQK720971:BQL720972 CAG720971:CAH720972 CKC720971:CKD720972 CTY720971:CTZ720972 DDU720971:DDV720972 DNQ720971:DNR720972 DXM720971:DXN720972 EHI720971:EHJ720972 ERE720971:ERF720972 FBA720971:FBB720972 FKW720971:FKX720972 FUS720971:FUT720972 GEO720971:GEP720972 GOK720971:GOL720972 GYG720971:GYH720972 HIC720971:HID720972 HRY720971:HRZ720972 IBU720971:IBV720972 ILQ720971:ILR720972 IVM720971:IVN720972 JFI720971:JFJ720972 JPE720971:JPF720972 JZA720971:JZB720972 KIW720971:KIX720972 KSS720971:KST720972 LCO720971:LCP720972 LMK720971:LML720972 LWG720971:LWH720972 MGC720971:MGD720972 MPY720971:MPZ720972 MZU720971:MZV720972 NJQ720971:NJR720972 NTM720971:NTN720972 ODI720971:ODJ720972 ONE720971:ONF720972 OXA720971:OXB720972 PGW720971:PGX720972 PQS720971:PQT720972 QAO720971:QAP720972 QKK720971:QKL720972 QUG720971:QUH720972 REC720971:RED720972 RNY720971:RNZ720972 RXU720971:RXV720972 SHQ720971:SHR720972 SRM720971:SRN720972 TBI720971:TBJ720972 TLE720971:TLF720972 TVA720971:TVB720972 UEW720971:UEX720972 UOS720971:UOT720972 UYO720971:UYP720972 VIK720971:VIL720972 VSG720971:VSH720972 WCC720971:WCD720972 WLY720971:WLZ720972 WVU720971:WVV720972 M786507:N786508 JI786507:JJ786508 TE786507:TF786508 ADA786507:ADB786508 AMW786507:AMX786508 AWS786507:AWT786508 BGO786507:BGP786508 BQK786507:BQL786508 CAG786507:CAH786508 CKC786507:CKD786508 CTY786507:CTZ786508 DDU786507:DDV786508 DNQ786507:DNR786508 DXM786507:DXN786508 EHI786507:EHJ786508 ERE786507:ERF786508 FBA786507:FBB786508 FKW786507:FKX786508 FUS786507:FUT786508 GEO786507:GEP786508 GOK786507:GOL786508 GYG786507:GYH786508 HIC786507:HID786508 HRY786507:HRZ786508 IBU786507:IBV786508 ILQ786507:ILR786508 IVM786507:IVN786508 JFI786507:JFJ786508 JPE786507:JPF786508 JZA786507:JZB786508 KIW786507:KIX786508 KSS786507:KST786508 LCO786507:LCP786508 LMK786507:LML786508 LWG786507:LWH786508 MGC786507:MGD786508 MPY786507:MPZ786508 MZU786507:MZV786508 NJQ786507:NJR786508 NTM786507:NTN786508 ODI786507:ODJ786508 ONE786507:ONF786508 OXA786507:OXB786508 PGW786507:PGX786508 PQS786507:PQT786508 QAO786507:QAP786508 QKK786507:QKL786508 QUG786507:QUH786508 REC786507:RED786508 RNY786507:RNZ786508 RXU786507:RXV786508 SHQ786507:SHR786508 SRM786507:SRN786508 TBI786507:TBJ786508 TLE786507:TLF786508 TVA786507:TVB786508 UEW786507:UEX786508 UOS786507:UOT786508 UYO786507:UYP786508 VIK786507:VIL786508 VSG786507:VSH786508 WCC786507:WCD786508 WLY786507:WLZ786508 WVU786507:WVV786508 M852043:N852044 JI852043:JJ852044 TE852043:TF852044 ADA852043:ADB852044 AMW852043:AMX852044 AWS852043:AWT852044 BGO852043:BGP852044 BQK852043:BQL852044 CAG852043:CAH852044 CKC852043:CKD852044 CTY852043:CTZ852044 DDU852043:DDV852044 DNQ852043:DNR852044 DXM852043:DXN852044 EHI852043:EHJ852044 ERE852043:ERF852044 FBA852043:FBB852044 FKW852043:FKX852044 FUS852043:FUT852044 GEO852043:GEP852044 GOK852043:GOL852044 GYG852043:GYH852044 HIC852043:HID852044 HRY852043:HRZ852044 IBU852043:IBV852044 ILQ852043:ILR852044 IVM852043:IVN852044 JFI852043:JFJ852044 JPE852043:JPF852044 JZA852043:JZB852044 KIW852043:KIX852044 KSS852043:KST852044 LCO852043:LCP852044 LMK852043:LML852044 LWG852043:LWH852044 MGC852043:MGD852044 MPY852043:MPZ852044 MZU852043:MZV852044 NJQ852043:NJR852044 NTM852043:NTN852044 ODI852043:ODJ852044 ONE852043:ONF852044 OXA852043:OXB852044 PGW852043:PGX852044 PQS852043:PQT852044 QAO852043:QAP852044 QKK852043:QKL852044 QUG852043:QUH852044 REC852043:RED852044 RNY852043:RNZ852044 RXU852043:RXV852044 SHQ852043:SHR852044 SRM852043:SRN852044 TBI852043:TBJ852044 TLE852043:TLF852044 TVA852043:TVB852044 UEW852043:UEX852044 UOS852043:UOT852044 UYO852043:UYP852044 VIK852043:VIL852044 VSG852043:VSH852044 WCC852043:WCD852044 WLY852043:WLZ852044 WVU852043:WVV852044 M917579:N917580 JI917579:JJ917580 TE917579:TF917580 ADA917579:ADB917580 AMW917579:AMX917580 AWS917579:AWT917580 BGO917579:BGP917580 BQK917579:BQL917580 CAG917579:CAH917580 CKC917579:CKD917580 CTY917579:CTZ917580 DDU917579:DDV917580 DNQ917579:DNR917580 DXM917579:DXN917580 EHI917579:EHJ917580 ERE917579:ERF917580 FBA917579:FBB917580 FKW917579:FKX917580 FUS917579:FUT917580 GEO917579:GEP917580 GOK917579:GOL917580 GYG917579:GYH917580 HIC917579:HID917580 HRY917579:HRZ917580 IBU917579:IBV917580 ILQ917579:ILR917580 IVM917579:IVN917580 JFI917579:JFJ917580 JPE917579:JPF917580 JZA917579:JZB917580 KIW917579:KIX917580 KSS917579:KST917580 LCO917579:LCP917580 LMK917579:LML917580 LWG917579:LWH917580 MGC917579:MGD917580 MPY917579:MPZ917580 MZU917579:MZV917580 NJQ917579:NJR917580 NTM917579:NTN917580 ODI917579:ODJ917580 ONE917579:ONF917580 OXA917579:OXB917580 PGW917579:PGX917580 PQS917579:PQT917580 QAO917579:QAP917580 QKK917579:QKL917580 QUG917579:QUH917580 REC917579:RED917580 RNY917579:RNZ917580 RXU917579:RXV917580 SHQ917579:SHR917580 SRM917579:SRN917580 TBI917579:TBJ917580 TLE917579:TLF917580 TVA917579:TVB917580 UEW917579:UEX917580 UOS917579:UOT917580 UYO917579:UYP917580 VIK917579:VIL917580 VSG917579:VSH917580 WCC917579:WCD917580 WLY917579:WLZ917580 WVU917579:WVV917580 M983115:N983116 JI983115:JJ983116 TE983115:TF983116 ADA983115:ADB983116 AMW983115:AMX983116 AWS983115:AWT983116 BGO983115:BGP983116 BQK983115:BQL983116 CAG983115:CAH983116 CKC983115:CKD983116 CTY983115:CTZ983116 DDU983115:DDV983116 DNQ983115:DNR983116 DXM983115:DXN983116 EHI983115:EHJ983116 ERE983115:ERF983116 FBA983115:FBB983116 FKW983115:FKX983116 FUS983115:FUT983116 GEO983115:GEP983116 GOK983115:GOL983116 GYG983115:GYH983116 HIC983115:HID983116 HRY983115:HRZ983116 IBU983115:IBV983116 ILQ983115:ILR983116 IVM983115:IVN983116 JFI983115:JFJ983116 JPE983115:JPF983116 JZA983115:JZB983116 KIW983115:KIX983116 KSS983115:KST983116 LCO983115:LCP983116 LMK983115:LML983116 LWG983115:LWH983116 MGC983115:MGD983116 MPY983115:MPZ983116 MZU983115:MZV983116 NJQ983115:NJR983116 NTM983115:NTN983116 ODI983115:ODJ983116 ONE983115:ONF983116 OXA983115:OXB983116 PGW983115:PGX983116 PQS983115:PQT983116 QAO983115:QAP983116 QKK983115:QKL983116 QUG983115:QUH983116 REC983115:RED983116 RNY983115:RNZ983116 RXU983115:RXV983116 SHQ983115:SHR983116 SRM983115:SRN983116 TBI983115:TBJ983116 TLE983115:TLF983116 TVA983115:TVB983116 UEW983115:UEX983116 UOS983115:UOT983116 UYO983115:UYP983116 VIK983115:VIL983116 VSG983115:VSH983116 WCC983115:WCD983116 WLY983115:WLZ983116 WVU983115:WVV983116 L142:M142 JH142:JI142 TD142:TE142 ACZ142:ADA142 AMV142:AMW142 AWR142:AWS142 BGN142:BGO142 BQJ142:BQK142 CAF142:CAG142 CKB142:CKC142 CTX142:CTY142 DDT142:DDU142 DNP142:DNQ142 DXL142:DXM142 EHH142:EHI142 ERD142:ERE142 FAZ142:FBA142 FKV142:FKW142 FUR142:FUS142 GEN142:GEO142 GOJ142:GOK142 GYF142:GYG142 HIB142:HIC142 HRX142:HRY142 IBT142:IBU142 ILP142:ILQ142 IVL142:IVM142 JFH142:JFI142 JPD142:JPE142 JYZ142:JZA142 KIV142:KIW142 KSR142:KSS142 LCN142:LCO142 LMJ142:LMK142 LWF142:LWG142 MGB142:MGC142 MPX142:MPY142 MZT142:MZU142 NJP142:NJQ142 NTL142:NTM142 ODH142:ODI142 OND142:ONE142 OWZ142:OXA142 PGV142:PGW142 PQR142:PQS142 QAN142:QAO142 QKJ142:QKK142 QUF142:QUG142 REB142:REC142 RNX142:RNY142 RXT142:RXU142 SHP142:SHQ142 SRL142:SRM142 TBH142:TBI142 TLD142:TLE142 TUZ142:TVA142 UEV142:UEW142 UOR142:UOS142 UYN142:UYO142 VIJ142:VIK142 VSF142:VSG142 WCB142:WCC142 WLX142:WLY142 WVT142:WVU142 L65712:M65712 JH65712:JI65712 TD65712:TE65712 ACZ65712:ADA65712 AMV65712:AMW65712 AWR65712:AWS65712 BGN65712:BGO65712 BQJ65712:BQK65712 CAF65712:CAG65712 CKB65712:CKC65712 CTX65712:CTY65712 DDT65712:DDU65712 DNP65712:DNQ65712 DXL65712:DXM65712 EHH65712:EHI65712 ERD65712:ERE65712 FAZ65712:FBA65712 FKV65712:FKW65712 FUR65712:FUS65712 GEN65712:GEO65712 GOJ65712:GOK65712 GYF65712:GYG65712 HIB65712:HIC65712 HRX65712:HRY65712 IBT65712:IBU65712 ILP65712:ILQ65712 IVL65712:IVM65712 JFH65712:JFI65712 JPD65712:JPE65712 JYZ65712:JZA65712 KIV65712:KIW65712 KSR65712:KSS65712 LCN65712:LCO65712 LMJ65712:LMK65712 LWF65712:LWG65712 MGB65712:MGC65712 MPX65712:MPY65712 MZT65712:MZU65712 NJP65712:NJQ65712 NTL65712:NTM65712 ODH65712:ODI65712 OND65712:ONE65712 OWZ65712:OXA65712 PGV65712:PGW65712 PQR65712:PQS65712 QAN65712:QAO65712 QKJ65712:QKK65712 QUF65712:QUG65712 REB65712:REC65712 RNX65712:RNY65712 RXT65712:RXU65712 SHP65712:SHQ65712 SRL65712:SRM65712 TBH65712:TBI65712 TLD65712:TLE65712 TUZ65712:TVA65712 UEV65712:UEW65712 UOR65712:UOS65712 UYN65712:UYO65712 VIJ65712:VIK65712 VSF65712:VSG65712 WCB65712:WCC65712 WLX65712:WLY65712 WVT65712:WVU65712 L131248:M131248 JH131248:JI131248 TD131248:TE131248 ACZ131248:ADA131248 AMV131248:AMW131248 AWR131248:AWS131248 BGN131248:BGO131248 BQJ131248:BQK131248 CAF131248:CAG131248 CKB131248:CKC131248 CTX131248:CTY131248 DDT131248:DDU131248 DNP131248:DNQ131248 DXL131248:DXM131248 EHH131248:EHI131248 ERD131248:ERE131248 FAZ131248:FBA131248 FKV131248:FKW131248 FUR131248:FUS131248 GEN131248:GEO131248 GOJ131248:GOK131248 GYF131248:GYG131248 HIB131248:HIC131248 HRX131248:HRY131248 IBT131248:IBU131248 ILP131248:ILQ131248 IVL131248:IVM131248 JFH131248:JFI131248 JPD131248:JPE131248 JYZ131248:JZA131248 KIV131248:KIW131248 KSR131248:KSS131248 LCN131248:LCO131248 LMJ131248:LMK131248 LWF131248:LWG131248 MGB131248:MGC131248 MPX131248:MPY131248 MZT131248:MZU131248 NJP131248:NJQ131248 NTL131248:NTM131248 ODH131248:ODI131248 OND131248:ONE131248 OWZ131248:OXA131248 PGV131248:PGW131248 PQR131248:PQS131248 QAN131248:QAO131248 QKJ131248:QKK131248 QUF131248:QUG131248 REB131248:REC131248 RNX131248:RNY131248 RXT131248:RXU131248 SHP131248:SHQ131248 SRL131248:SRM131248 TBH131248:TBI131248 TLD131248:TLE131248 TUZ131248:TVA131248 UEV131248:UEW131248 UOR131248:UOS131248 UYN131248:UYO131248 VIJ131248:VIK131248 VSF131248:VSG131248 WCB131248:WCC131248 WLX131248:WLY131248 WVT131248:WVU131248 L196784:M196784 JH196784:JI196784 TD196784:TE196784 ACZ196784:ADA196784 AMV196784:AMW196784 AWR196784:AWS196784 BGN196784:BGO196784 BQJ196784:BQK196784 CAF196784:CAG196784 CKB196784:CKC196784 CTX196784:CTY196784 DDT196784:DDU196784 DNP196784:DNQ196784 DXL196784:DXM196784 EHH196784:EHI196784 ERD196784:ERE196784 FAZ196784:FBA196784 FKV196784:FKW196784 FUR196784:FUS196784 GEN196784:GEO196784 GOJ196784:GOK196784 GYF196784:GYG196784 HIB196784:HIC196784 HRX196784:HRY196784 IBT196784:IBU196784 ILP196784:ILQ196784 IVL196784:IVM196784 JFH196784:JFI196784 JPD196784:JPE196784 JYZ196784:JZA196784 KIV196784:KIW196784 KSR196784:KSS196784 LCN196784:LCO196784 LMJ196784:LMK196784 LWF196784:LWG196784 MGB196784:MGC196784 MPX196784:MPY196784 MZT196784:MZU196784 NJP196784:NJQ196784 NTL196784:NTM196784 ODH196784:ODI196784 OND196784:ONE196784 OWZ196784:OXA196784 PGV196784:PGW196784 PQR196784:PQS196784 QAN196784:QAO196784 QKJ196784:QKK196784 QUF196784:QUG196784 REB196784:REC196784 RNX196784:RNY196784 RXT196784:RXU196784 SHP196784:SHQ196784 SRL196784:SRM196784 TBH196784:TBI196784 TLD196784:TLE196784 TUZ196784:TVA196784 UEV196784:UEW196784 UOR196784:UOS196784 UYN196784:UYO196784 VIJ196784:VIK196784 VSF196784:VSG196784 WCB196784:WCC196784 WLX196784:WLY196784 WVT196784:WVU196784 L262320:M262320 JH262320:JI262320 TD262320:TE262320 ACZ262320:ADA262320 AMV262320:AMW262320 AWR262320:AWS262320 BGN262320:BGO262320 BQJ262320:BQK262320 CAF262320:CAG262320 CKB262320:CKC262320 CTX262320:CTY262320 DDT262320:DDU262320 DNP262320:DNQ262320 DXL262320:DXM262320 EHH262320:EHI262320 ERD262320:ERE262320 FAZ262320:FBA262320 FKV262320:FKW262320 FUR262320:FUS262320 GEN262320:GEO262320 GOJ262320:GOK262320 GYF262320:GYG262320 HIB262320:HIC262320 HRX262320:HRY262320 IBT262320:IBU262320 ILP262320:ILQ262320 IVL262320:IVM262320 JFH262320:JFI262320 JPD262320:JPE262320 JYZ262320:JZA262320 KIV262320:KIW262320 KSR262320:KSS262320 LCN262320:LCO262320 LMJ262320:LMK262320 LWF262320:LWG262320 MGB262320:MGC262320 MPX262320:MPY262320 MZT262320:MZU262320 NJP262320:NJQ262320 NTL262320:NTM262320 ODH262320:ODI262320 OND262320:ONE262320 OWZ262320:OXA262320 PGV262320:PGW262320 PQR262320:PQS262320 QAN262320:QAO262320 QKJ262320:QKK262320 QUF262320:QUG262320 REB262320:REC262320 RNX262320:RNY262320 RXT262320:RXU262320 SHP262320:SHQ262320 SRL262320:SRM262320 TBH262320:TBI262320 TLD262320:TLE262320 TUZ262320:TVA262320 UEV262320:UEW262320 UOR262320:UOS262320 UYN262320:UYO262320 VIJ262320:VIK262320 VSF262320:VSG262320 WCB262320:WCC262320 WLX262320:WLY262320 WVT262320:WVU262320 L327856:M327856 JH327856:JI327856 TD327856:TE327856 ACZ327856:ADA327856 AMV327856:AMW327856 AWR327856:AWS327856 BGN327856:BGO327856 BQJ327856:BQK327856 CAF327856:CAG327856 CKB327856:CKC327856 CTX327856:CTY327856 DDT327856:DDU327856 DNP327856:DNQ327856 DXL327856:DXM327856 EHH327856:EHI327856 ERD327856:ERE327856 FAZ327856:FBA327856 FKV327856:FKW327856 FUR327856:FUS327856 GEN327856:GEO327856 GOJ327856:GOK327856 GYF327856:GYG327856 HIB327856:HIC327856 HRX327856:HRY327856 IBT327856:IBU327856 ILP327856:ILQ327856 IVL327856:IVM327856 JFH327856:JFI327856 JPD327856:JPE327856 JYZ327856:JZA327856 KIV327856:KIW327856 KSR327856:KSS327856 LCN327856:LCO327856 LMJ327856:LMK327856 LWF327856:LWG327856 MGB327856:MGC327856 MPX327856:MPY327856 MZT327856:MZU327856 NJP327856:NJQ327856 NTL327856:NTM327856 ODH327856:ODI327856 OND327856:ONE327856 OWZ327856:OXA327856 PGV327856:PGW327856 PQR327856:PQS327856 QAN327856:QAO327856 QKJ327856:QKK327856 QUF327856:QUG327856 REB327856:REC327856 RNX327856:RNY327856 RXT327856:RXU327856 SHP327856:SHQ327856 SRL327856:SRM327856 TBH327856:TBI327856 TLD327856:TLE327856 TUZ327856:TVA327856 UEV327856:UEW327856 UOR327856:UOS327856 UYN327856:UYO327856 VIJ327856:VIK327856 VSF327856:VSG327856 WCB327856:WCC327856 WLX327856:WLY327856 WVT327856:WVU327856 L393392:M393392 JH393392:JI393392 TD393392:TE393392 ACZ393392:ADA393392 AMV393392:AMW393392 AWR393392:AWS393392 BGN393392:BGO393392 BQJ393392:BQK393392 CAF393392:CAG393392 CKB393392:CKC393392 CTX393392:CTY393392 DDT393392:DDU393392 DNP393392:DNQ393392 DXL393392:DXM393392 EHH393392:EHI393392 ERD393392:ERE393392 FAZ393392:FBA393392 FKV393392:FKW393392 FUR393392:FUS393392 GEN393392:GEO393392 GOJ393392:GOK393392 GYF393392:GYG393392 HIB393392:HIC393392 HRX393392:HRY393392 IBT393392:IBU393392 ILP393392:ILQ393392 IVL393392:IVM393392 JFH393392:JFI393392 JPD393392:JPE393392 JYZ393392:JZA393392 KIV393392:KIW393392 KSR393392:KSS393392 LCN393392:LCO393392 LMJ393392:LMK393392 LWF393392:LWG393392 MGB393392:MGC393392 MPX393392:MPY393392 MZT393392:MZU393392 NJP393392:NJQ393392 NTL393392:NTM393392 ODH393392:ODI393392 OND393392:ONE393392 OWZ393392:OXA393392 PGV393392:PGW393392 PQR393392:PQS393392 QAN393392:QAO393392 QKJ393392:QKK393392 QUF393392:QUG393392 REB393392:REC393392 RNX393392:RNY393392 RXT393392:RXU393392 SHP393392:SHQ393392 SRL393392:SRM393392 TBH393392:TBI393392 TLD393392:TLE393392 TUZ393392:TVA393392 UEV393392:UEW393392 UOR393392:UOS393392 UYN393392:UYO393392 VIJ393392:VIK393392 VSF393392:VSG393392 WCB393392:WCC393392 WLX393392:WLY393392 WVT393392:WVU393392 L458928:M458928 JH458928:JI458928 TD458928:TE458928 ACZ458928:ADA458928 AMV458928:AMW458928 AWR458928:AWS458928 BGN458928:BGO458928 BQJ458928:BQK458928 CAF458928:CAG458928 CKB458928:CKC458928 CTX458928:CTY458928 DDT458928:DDU458928 DNP458928:DNQ458928 DXL458928:DXM458928 EHH458928:EHI458928 ERD458928:ERE458928 FAZ458928:FBA458928 FKV458928:FKW458928 FUR458928:FUS458928 GEN458928:GEO458928 GOJ458928:GOK458928 GYF458928:GYG458928 HIB458928:HIC458928 HRX458928:HRY458928 IBT458928:IBU458928 ILP458928:ILQ458928 IVL458928:IVM458928 JFH458928:JFI458928 JPD458928:JPE458928 JYZ458928:JZA458928 KIV458928:KIW458928 KSR458928:KSS458928 LCN458928:LCO458928 LMJ458928:LMK458928 LWF458928:LWG458928 MGB458928:MGC458928 MPX458928:MPY458928 MZT458928:MZU458928 NJP458928:NJQ458928 NTL458928:NTM458928 ODH458928:ODI458928 OND458928:ONE458928 OWZ458928:OXA458928 PGV458928:PGW458928 PQR458928:PQS458928 QAN458928:QAO458928 QKJ458928:QKK458928 QUF458928:QUG458928 REB458928:REC458928 RNX458928:RNY458928 RXT458928:RXU458928 SHP458928:SHQ458928 SRL458928:SRM458928 TBH458928:TBI458928 TLD458928:TLE458928 TUZ458928:TVA458928 UEV458928:UEW458928 UOR458928:UOS458928 UYN458928:UYO458928 VIJ458928:VIK458928 VSF458928:VSG458928 WCB458928:WCC458928 WLX458928:WLY458928 WVT458928:WVU458928 L524464:M524464 JH524464:JI524464 TD524464:TE524464 ACZ524464:ADA524464 AMV524464:AMW524464 AWR524464:AWS524464 BGN524464:BGO524464 BQJ524464:BQK524464 CAF524464:CAG524464 CKB524464:CKC524464 CTX524464:CTY524464 DDT524464:DDU524464 DNP524464:DNQ524464 DXL524464:DXM524464 EHH524464:EHI524464 ERD524464:ERE524464 FAZ524464:FBA524464 FKV524464:FKW524464 FUR524464:FUS524464 GEN524464:GEO524464 GOJ524464:GOK524464 GYF524464:GYG524464 HIB524464:HIC524464 HRX524464:HRY524464 IBT524464:IBU524464 ILP524464:ILQ524464 IVL524464:IVM524464 JFH524464:JFI524464 JPD524464:JPE524464 JYZ524464:JZA524464 KIV524464:KIW524464 KSR524464:KSS524464 LCN524464:LCO524464 LMJ524464:LMK524464 LWF524464:LWG524464 MGB524464:MGC524464 MPX524464:MPY524464 MZT524464:MZU524464 NJP524464:NJQ524464 NTL524464:NTM524464 ODH524464:ODI524464 OND524464:ONE524464 OWZ524464:OXA524464 PGV524464:PGW524464 PQR524464:PQS524464 QAN524464:QAO524464 QKJ524464:QKK524464 QUF524464:QUG524464 REB524464:REC524464 RNX524464:RNY524464 RXT524464:RXU524464 SHP524464:SHQ524464 SRL524464:SRM524464 TBH524464:TBI524464 TLD524464:TLE524464 TUZ524464:TVA524464 UEV524464:UEW524464 UOR524464:UOS524464 UYN524464:UYO524464 VIJ524464:VIK524464 VSF524464:VSG524464 WCB524464:WCC524464 WLX524464:WLY524464 WVT524464:WVU524464 L590000:M590000 JH590000:JI590000 TD590000:TE590000 ACZ590000:ADA590000 AMV590000:AMW590000 AWR590000:AWS590000 BGN590000:BGO590000 BQJ590000:BQK590000 CAF590000:CAG590000 CKB590000:CKC590000 CTX590000:CTY590000 DDT590000:DDU590000 DNP590000:DNQ590000 DXL590000:DXM590000 EHH590000:EHI590000 ERD590000:ERE590000 FAZ590000:FBA590000 FKV590000:FKW590000 FUR590000:FUS590000 GEN590000:GEO590000 GOJ590000:GOK590000 GYF590000:GYG590000 HIB590000:HIC590000 HRX590000:HRY590000 IBT590000:IBU590000 ILP590000:ILQ590000 IVL590000:IVM590000 JFH590000:JFI590000 JPD590000:JPE590000 JYZ590000:JZA590000 KIV590000:KIW590000 KSR590000:KSS590000 LCN590000:LCO590000 LMJ590000:LMK590000 LWF590000:LWG590000 MGB590000:MGC590000 MPX590000:MPY590000 MZT590000:MZU590000 NJP590000:NJQ590000 NTL590000:NTM590000 ODH590000:ODI590000 OND590000:ONE590000 OWZ590000:OXA590000 PGV590000:PGW590000 PQR590000:PQS590000 QAN590000:QAO590000 QKJ590000:QKK590000 QUF590000:QUG590000 REB590000:REC590000 RNX590000:RNY590000 RXT590000:RXU590000 SHP590000:SHQ590000 SRL590000:SRM590000 TBH590000:TBI590000 TLD590000:TLE590000 TUZ590000:TVA590000 UEV590000:UEW590000 UOR590000:UOS590000 UYN590000:UYO590000 VIJ590000:VIK590000 VSF590000:VSG590000 WCB590000:WCC590000 WLX590000:WLY590000 WVT590000:WVU590000 L655536:M655536 JH655536:JI655536 TD655536:TE655536 ACZ655536:ADA655536 AMV655536:AMW655536 AWR655536:AWS655536 BGN655536:BGO655536 BQJ655536:BQK655536 CAF655536:CAG655536 CKB655536:CKC655536 CTX655536:CTY655536 DDT655536:DDU655536 DNP655536:DNQ655536 DXL655536:DXM655536 EHH655536:EHI655536 ERD655536:ERE655536 FAZ655536:FBA655536 FKV655536:FKW655536 FUR655536:FUS655536 GEN655536:GEO655536 GOJ655536:GOK655536 GYF655536:GYG655536 HIB655536:HIC655536 HRX655536:HRY655536 IBT655536:IBU655536 ILP655536:ILQ655536 IVL655536:IVM655536 JFH655536:JFI655536 JPD655536:JPE655536 JYZ655536:JZA655536 KIV655536:KIW655536 KSR655536:KSS655536 LCN655536:LCO655536 LMJ655536:LMK655536 LWF655536:LWG655536 MGB655536:MGC655536 MPX655536:MPY655536 MZT655536:MZU655536 NJP655536:NJQ655536 NTL655536:NTM655536 ODH655536:ODI655536 OND655536:ONE655536 OWZ655536:OXA655536 PGV655536:PGW655536 PQR655536:PQS655536 QAN655536:QAO655536 QKJ655536:QKK655536 QUF655536:QUG655536 REB655536:REC655536 RNX655536:RNY655536 RXT655536:RXU655536 SHP655536:SHQ655536 SRL655536:SRM655536 TBH655536:TBI655536 TLD655536:TLE655536 TUZ655536:TVA655536 UEV655536:UEW655536 UOR655536:UOS655536 UYN655536:UYO655536 VIJ655536:VIK655536 VSF655536:VSG655536 WCB655536:WCC655536 WLX655536:WLY655536 WVT655536:WVU655536 L721072:M721072 JH721072:JI721072 TD721072:TE721072 ACZ721072:ADA721072 AMV721072:AMW721072 AWR721072:AWS721072 BGN721072:BGO721072 BQJ721072:BQK721072 CAF721072:CAG721072 CKB721072:CKC721072 CTX721072:CTY721072 DDT721072:DDU721072 DNP721072:DNQ721072 DXL721072:DXM721072 EHH721072:EHI721072 ERD721072:ERE721072 FAZ721072:FBA721072 FKV721072:FKW721072 FUR721072:FUS721072 GEN721072:GEO721072 GOJ721072:GOK721072 GYF721072:GYG721072 HIB721072:HIC721072 HRX721072:HRY721072 IBT721072:IBU721072 ILP721072:ILQ721072 IVL721072:IVM721072 JFH721072:JFI721072 JPD721072:JPE721072 JYZ721072:JZA721072 KIV721072:KIW721072 KSR721072:KSS721072 LCN721072:LCO721072 LMJ721072:LMK721072 LWF721072:LWG721072 MGB721072:MGC721072 MPX721072:MPY721072 MZT721072:MZU721072 NJP721072:NJQ721072 NTL721072:NTM721072 ODH721072:ODI721072 OND721072:ONE721072 OWZ721072:OXA721072 PGV721072:PGW721072 PQR721072:PQS721072 QAN721072:QAO721072 QKJ721072:QKK721072 QUF721072:QUG721072 REB721072:REC721072 RNX721072:RNY721072 RXT721072:RXU721072 SHP721072:SHQ721072 SRL721072:SRM721072 TBH721072:TBI721072 TLD721072:TLE721072 TUZ721072:TVA721072 UEV721072:UEW721072 UOR721072:UOS721072 UYN721072:UYO721072 VIJ721072:VIK721072 VSF721072:VSG721072 WCB721072:WCC721072 WLX721072:WLY721072 WVT721072:WVU721072 L786608:M786608 JH786608:JI786608 TD786608:TE786608 ACZ786608:ADA786608 AMV786608:AMW786608 AWR786608:AWS786608 BGN786608:BGO786608 BQJ786608:BQK786608 CAF786608:CAG786608 CKB786608:CKC786608 CTX786608:CTY786608 DDT786608:DDU786608 DNP786608:DNQ786608 DXL786608:DXM786608 EHH786608:EHI786608 ERD786608:ERE786608 FAZ786608:FBA786608 FKV786608:FKW786608 FUR786608:FUS786608 GEN786608:GEO786608 GOJ786608:GOK786608 GYF786608:GYG786608 HIB786608:HIC786608 HRX786608:HRY786608 IBT786608:IBU786608 ILP786608:ILQ786608 IVL786608:IVM786608 JFH786608:JFI786608 JPD786608:JPE786608 JYZ786608:JZA786608 KIV786608:KIW786608 KSR786608:KSS786608 LCN786608:LCO786608 LMJ786608:LMK786608 LWF786608:LWG786608 MGB786608:MGC786608 MPX786608:MPY786608 MZT786608:MZU786608 NJP786608:NJQ786608 NTL786608:NTM786608 ODH786608:ODI786608 OND786608:ONE786608 OWZ786608:OXA786608 PGV786608:PGW786608 PQR786608:PQS786608 QAN786608:QAO786608 QKJ786608:QKK786608 QUF786608:QUG786608 REB786608:REC786608 RNX786608:RNY786608 RXT786608:RXU786608 SHP786608:SHQ786608 SRL786608:SRM786608 TBH786608:TBI786608 TLD786608:TLE786608 TUZ786608:TVA786608 UEV786608:UEW786608 UOR786608:UOS786608 UYN786608:UYO786608 VIJ786608:VIK786608 VSF786608:VSG786608 WCB786608:WCC786608 WLX786608:WLY786608 WVT786608:WVU786608 L852144:M852144 JH852144:JI852144 TD852144:TE852144 ACZ852144:ADA852144 AMV852144:AMW852144 AWR852144:AWS852144 BGN852144:BGO852144 BQJ852144:BQK852144 CAF852144:CAG852144 CKB852144:CKC852144 CTX852144:CTY852144 DDT852144:DDU852144 DNP852144:DNQ852144 DXL852144:DXM852144 EHH852144:EHI852144 ERD852144:ERE852144 FAZ852144:FBA852144 FKV852144:FKW852144 FUR852144:FUS852144 GEN852144:GEO852144 GOJ852144:GOK852144 GYF852144:GYG852144 HIB852144:HIC852144 HRX852144:HRY852144 IBT852144:IBU852144 ILP852144:ILQ852144 IVL852144:IVM852144 JFH852144:JFI852144 JPD852144:JPE852144 JYZ852144:JZA852144 KIV852144:KIW852144 KSR852144:KSS852144 LCN852144:LCO852144 LMJ852144:LMK852144 LWF852144:LWG852144 MGB852144:MGC852144 MPX852144:MPY852144 MZT852144:MZU852144 NJP852144:NJQ852144 NTL852144:NTM852144 ODH852144:ODI852144 OND852144:ONE852144 OWZ852144:OXA852144 PGV852144:PGW852144 PQR852144:PQS852144 QAN852144:QAO852144 QKJ852144:QKK852144 QUF852144:QUG852144 REB852144:REC852144 RNX852144:RNY852144 RXT852144:RXU852144 SHP852144:SHQ852144 SRL852144:SRM852144 TBH852144:TBI852144 TLD852144:TLE852144 TUZ852144:TVA852144 UEV852144:UEW852144 UOR852144:UOS852144 UYN852144:UYO852144 VIJ852144:VIK852144 VSF852144:VSG852144 WCB852144:WCC852144 WLX852144:WLY852144 WVT852144:WVU852144 L917680:M917680 JH917680:JI917680 TD917680:TE917680 ACZ917680:ADA917680 AMV917680:AMW917680 AWR917680:AWS917680 BGN917680:BGO917680 BQJ917680:BQK917680 CAF917680:CAG917680 CKB917680:CKC917680 CTX917680:CTY917680 DDT917680:DDU917680 DNP917680:DNQ917680 DXL917680:DXM917680 EHH917680:EHI917680 ERD917680:ERE917680 FAZ917680:FBA917680 FKV917680:FKW917680 FUR917680:FUS917680 GEN917680:GEO917680 GOJ917680:GOK917680 GYF917680:GYG917680 HIB917680:HIC917680 HRX917680:HRY917680 IBT917680:IBU917680 ILP917680:ILQ917680 IVL917680:IVM917680 JFH917680:JFI917680 JPD917680:JPE917680 JYZ917680:JZA917680 KIV917680:KIW917680 KSR917680:KSS917680 LCN917680:LCO917680 LMJ917680:LMK917680 LWF917680:LWG917680 MGB917680:MGC917680 MPX917680:MPY917680 MZT917680:MZU917680 NJP917680:NJQ917680 NTL917680:NTM917680 ODH917680:ODI917680 OND917680:ONE917680 OWZ917680:OXA917680 PGV917680:PGW917680 PQR917680:PQS917680 QAN917680:QAO917680 QKJ917680:QKK917680 QUF917680:QUG917680 REB917680:REC917680 RNX917680:RNY917680 RXT917680:RXU917680 SHP917680:SHQ917680 SRL917680:SRM917680 TBH917680:TBI917680 TLD917680:TLE917680 TUZ917680:TVA917680 UEV917680:UEW917680 UOR917680:UOS917680 UYN917680:UYO917680 VIJ917680:VIK917680 VSF917680:VSG917680 WCB917680:WCC917680 WLX917680:WLY917680 WVT917680:WVU917680 L983216:M983216 JH983216:JI983216 TD983216:TE983216 ACZ983216:ADA983216 AMV983216:AMW983216 AWR983216:AWS983216 BGN983216:BGO983216 BQJ983216:BQK983216 CAF983216:CAG983216 CKB983216:CKC983216 CTX983216:CTY983216 DDT983216:DDU983216 DNP983216:DNQ983216 DXL983216:DXM983216 EHH983216:EHI983216 ERD983216:ERE983216 FAZ983216:FBA983216 FKV983216:FKW983216 FUR983216:FUS983216 GEN983216:GEO983216 GOJ983216:GOK983216 GYF983216:GYG983216 HIB983216:HIC983216 HRX983216:HRY983216 IBT983216:IBU983216 ILP983216:ILQ983216 IVL983216:IVM983216 JFH983216:JFI983216 JPD983216:JPE983216 JYZ983216:JZA983216 KIV983216:KIW983216 KSR983216:KSS983216 LCN983216:LCO983216 LMJ983216:LMK983216 LWF983216:LWG983216 MGB983216:MGC983216 MPX983216:MPY983216 MZT983216:MZU983216 NJP983216:NJQ983216 NTL983216:NTM983216 ODH983216:ODI983216 OND983216:ONE983216 OWZ983216:OXA983216 PGV983216:PGW983216 PQR983216:PQS983216 QAN983216:QAO983216 QKJ983216:QKK983216 QUF983216:QUG983216 REB983216:REC983216 RNX983216:RNY983216 RXT983216:RXU983216 SHP983216:SHQ983216 SRL983216:SRM983216 TBH983216:TBI983216 TLD983216:TLE983216 TUZ983216:TVA983216 UEV983216:UEW983216 UOR983216:UOS983216 UYN983216:UYO983216 VIJ983216:VIK983216 VSF983216:VSG983216 WCB983216:WCC983216 WLX983216:WLY983216 WVT983216:WVU983216 E82 JA82 SW82 ACS82 AMO82 AWK82 BGG82 BQC82 BZY82 CJU82 CTQ82 DDM82 DNI82 DXE82 EHA82 EQW82 FAS82 FKO82 FUK82 GEG82 GOC82 GXY82 HHU82 HRQ82 IBM82 ILI82 IVE82 JFA82 JOW82 JYS82 KIO82 KSK82 LCG82 LMC82 LVY82 MFU82 MPQ82 MZM82 NJI82 NTE82 ODA82 OMW82 OWS82 PGO82 PQK82 QAG82 QKC82 QTY82 RDU82 RNQ82 RXM82 SHI82 SRE82 TBA82 TKW82 TUS82 UEO82 UOK82 UYG82 VIC82 VRY82 WBU82 WLQ82 WVM82 E65652 JA65652 SW65652 ACS65652 AMO65652 AWK65652 BGG65652 BQC65652 BZY65652 CJU65652 CTQ65652 DDM65652 DNI65652 DXE65652 EHA65652 EQW65652 FAS65652 FKO65652 FUK65652 GEG65652 GOC65652 GXY65652 HHU65652 HRQ65652 IBM65652 ILI65652 IVE65652 JFA65652 JOW65652 JYS65652 KIO65652 KSK65652 LCG65652 LMC65652 LVY65652 MFU65652 MPQ65652 MZM65652 NJI65652 NTE65652 ODA65652 OMW65652 OWS65652 PGO65652 PQK65652 QAG65652 QKC65652 QTY65652 RDU65652 RNQ65652 RXM65652 SHI65652 SRE65652 TBA65652 TKW65652 TUS65652 UEO65652 UOK65652 UYG65652 VIC65652 VRY65652 WBU65652 WLQ65652 WVM65652 E131188 JA131188 SW131188 ACS131188 AMO131188 AWK131188 BGG131188 BQC131188 BZY131188 CJU131188 CTQ131188 DDM131188 DNI131188 DXE131188 EHA131188 EQW131188 FAS131188 FKO131188 FUK131188 GEG131188 GOC131188 GXY131188 HHU131188 HRQ131188 IBM131188 ILI131188 IVE131188 JFA131188 JOW131188 JYS131188 KIO131188 KSK131188 LCG131188 LMC131188 LVY131188 MFU131188 MPQ131188 MZM131188 NJI131188 NTE131188 ODA131188 OMW131188 OWS131188 PGO131188 PQK131188 QAG131188 QKC131188 QTY131188 RDU131188 RNQ131188 RXM131188 SHI131188 SRE131188 TBA131188 TKW131188 TUS131188 UEO131188 UOK131188 UYG131188 VIC131188 VRY131188 WBU131188 WLQ131188 WVM131188 E196724 JA196724 SW196724 ACS196724 AMO196724 AWK196724 BGG196724 BQC196724 BZY196724 CJU196724 CTQ196724 DDM196724 DNI196724 DXE196724 EHA196724 EQW196724 FAS196724 FKO196724 FUK196724 GEG196724 GOC196724 GXY196724 HHU196724 HRQ196724 IBM196724 ILI196724 IVE196724 JFA196724 JOW196724 JYS196724 KIO196724 KSK196724 LCG196724 LMC196724 LVY196724 MFU196724 MPQ196724 MZM196724 NJI196724 NTE196724 ODA196724 OMW196724 OWS196724 PGO196724 PQK196724 QAG196724 QKC196724 QTY196724 RDU196724 RNQ196724 RXM196724 SHI196724 SRE196724 TBA196724 TKW196724 TUS196724 UEO196724 UOK196724 UYG196724 VIC196724 VRY196724 WBU196724 WLQ196724 WVM196724 E262260 JA262260 SW262260 ACS262260 AMO262260 AWK262260 BGG262260 BQC262260 BZY262260 CJU262260 CTQ262260 DDM262260 DNI262260 DXE262260 EHA262260 EQW262260 FAS262260 FKO262260 FUK262260 GEG262260 GOC262260 GXY262260 HHU262260 HRQ262260 IBM262260 ILI262260 IVE262260 JFA262260 JOW262260 JYS262260 KIO262260 KSK262260 LCG262260 LMC262260 LVY262260 MFU262260 MPQ262260 MZM262260 NJI262260 NTE262260 ODA262260 OMW262260 OWS262260 PGO262260 PQK262260 QAG262260 QKC262260 QTY262260 RDU262260 RNQ262260 RXM262260 SHI262260 SRE262260 TBA262260 TKW262260 TUS262260 UEO262260 UOK262260 UYG262260 VIC262260 VRY262260 WBU262260 WLQ262260 WVM262260 E327796 JA327796 SW327796 ACS327796 AMO327796 AWK327796 BGG327796 BQC327796 BZY327796 CJU327796 CTQ327796 DDM327796 DNI327796 DXE327796 EHA327796 EQW327796 FAS327796 FKO327796 FUK327796 GEG327796 GOC327796 GXY327796 HHU327796 HRQ327796 IBM327796 ILI327796 IVE327796 JFA327796 JOW327796 JYS327796 KIO327796 KSK327796 LCG327796 LMC327796 LVY327796 MFU327796 MPQ327796 MZM327796 NJI327796 NTE327796 ODA327796 OMW327796 OWS327796 PGO327796 PQK327796 QAG327796 QKC327796 QTY327796 RDU327796 RNQ327796 RXM327796 SHI327796 SRE327796 TBA327796 TKW327796 TUS327796 UEO327796 UOK327796 UYG327796 VIC327796 VRY327796 WBU327796 WLQ327796 WVM327796 E393332 JA393332 SW393332 ACS393332 AMO393332 AWK393332 BGG393332 BQC393332 BZY393332 CJU393332 CTQ393332 DDM393332 DNI393332 DXE393332 EHA393332 EQW393332 FAS393332 FKO393332 FUK393332 GEG393332 GOC393332 GXY393332 HHU393332 HRQ393332 IBM393332 ILI393332 IVE393332 JFA393332 JOW393332 JYS393332 KIO393332 KSK393332 LCG393332 LMC393332 LVY393332 MFU393332 MPQ393332 MZM393332 NJI393332 NTE393332 ODA393332 OMW393332 OWS393332 PGO393332 PQK393332 QAG393332 QKC393332 QTY393332 RDU393332 RNQ393332 RXM393332 SHI393332 SRE393332 TBA393332 TKW393332 TUS393332 UEO393332 UOK393332 UYG393332 VIC393332 VRY393332 WBU393332 WLQ393332 WVM393332 E458868 JA458868 SW458868 ACS458868 AMO458868 AWK458868 BGG458868 BQC458868 BZY458868 CJU458868 CTQ458868 DDM458868 DNI458868 DXE458868 EHA458868 EQW458868 FAS458868 FKO458868 FUK458868 GEG458868 GOC458868 GXY458868 HHU458868 HRQ458868 IBM458868 ILI458868 IVE458868 JFA458868 JOW458868 JYS458868 KIO458868 KSK458868 LCG458868 LMC458868 LVY458868 MFU458868 MPQ458868 MZM458868 NJI458868 NTE458868 ODA458868 OMW458868 OWS458868 PGO458868 PQK458868 QAG458868 QKC458868 QTY458868 RDU458868 RNQ458868 RXM458868 SHI458868 SRE458868 TBA458868 TKW458868 TUS458868 UEO458868 UOK458868 UYG458868 VIC458868 VRY458868 WBU458868 WLQ458868 WVM458868 E524404 JA524404 SW524404 ACS524404 AMO524404 AWK524404 BGG524404 BQC524404 BZY524404 CJU524404 CTQ524404 DDM524404 DNI524404 DXE524404 EHA524404 EQW524404 FAS524404 FKO524404 FUK524404 GEG524404 GOC524404 GXY524404 HHU524404 HRQ524404 IBM524404 ILI524404 IVE524404 JFA524404 JOW524404 JYS524404 KIO524404 KSK524404 LCG524404 LMC524404 LVY524404 MFU524404 MPQ524404 MZM524404 NJI524404 NTE524404 ODA524404 OMW524404 OWS524404 PGO524404 PQK524404 QAG524404 QKC524404 QTY524404 RDU524404 RNQ524404 RXM524404 SHI524404 SRE524404 TBA524404 TKW524404 TUS524404 UEO524404 UOK524404 UYG524404 VIC524404 VRY524404 WBU524404 WLQ524404 WVM524404 E589940 JA589940 SW589940 ACS589940 AMO589940 AWK589940 BGG589940 BQC589940 BZY589940 CJU589940 CTQ589940 DDM589940 DNI589940 DXE589940 EHA589940 EQW589940 FAS589940 FKO589940 FUK589940 GEG589940 GOC589940 GXY589940 HHU589940 HRQ589940 IBM589940 ILI589940 IVE589940 JFA589940 JOW589940 JYS589940 KIO589940 KSK589940 LCG589940 LMC589940 LVY589940 MFU589940 MPQ589940 MZM589940 NJI589940 NTE589940 ODA589940 OMW589940 OWS589940 PGO589940 PQK589940 QAG589940 QKC589940 QTY589940 RDU589940 RNQ589940 RXM589940 SHI589940 SRE589940 TBA589940 TKW589940 TUS589940 UEO589940 UOK589940 UYG589940 VIC589940 VRY589940 WBU589940 WLQ589940 WVM589940 E655476 JA655476 SW655476 ACS655476 AMO655476 AWK655476 BGG655476 BQC655476 BZY655476 CJU655476 CTQ655476 DDM655476 DNI655476 DXE655476 EHA655476 EQW655476 FAS655476 FKO655476 FUK655476 GEG655476 GOC655476 GXY655476 HHU655476 HRQ655476 IBM655476 ILI655476 IVE655476 JFA655476 JOW655476 JYS655476 KIO655476 KSK655476 LCG655476 LMC655476 LVY655476 MFU655476 MPQ655476 MZM655476 NJI655476 NTE655476 ODA655476 OMW655476 OWS655476 PGO655476 PQK655476 QAG655476 QKC655476 QTY655476 RDU655476 RNQ655476 RXM655476 SHI655476 SRE655476 TBA655476 TKW655476 TUS655476 UEO655476 UOK655476 UYG655476 VIC655476 VRY655476 WBU655476 WLQ655476 WVM655476 E721012 JA721012 SW721012 ACS721012 AMO721012 AWK721012 BGG721012 BQC721012 BZY721012 CJU721012 CTQ721012 DDM721012 DNI721012 DXE721012 EHA721012 EQW721012 FAS721012 FKO721012 FUK721012 GEG721012 GOC721012 GXY721012 HHU721012 HRQ721012 IBM721012 ILI721012 IVE721012 JFA721012 JOW721012 JYS721012 KIO721012 KSK721012 LCG721012 LMC721012 LVY721012 MFU721012 MPQ721012 MZM721012 NJI721012 NTE721012 ODA721012 OMW721012 OWS721012 PGO721012 PQK721012 QAG721012 QKC721012 QTY721012 RDU721012 RNQ721012 RXM721012 SHI721012 SRE721012 TBA721012 TKW721012 TUS721012 UEO721012 UOK721012 UYG721012 VIC721012 VRY721012 WBU721012 WLQ721012 WVM721012 E786548 JA786548 SW786548 ACS786548 AMO786548 AWK786548 BGG786548 BQC786548 BZY786548 CJU786548 CTQ786548 DDM786548 DNI786548 DXE786548 EHA786548 EQW786548 FAS786548 FKO786548 FUK786548 GEG786548 GOC786548 GXY786548 HHU786548 HRQ786548 IBM786548 ILI786548 IVE786548 JFA786548 JOW786548 JYS786548 KIO786548 KSK786548 LCG786548 LMC786548 LVY786548 MFU786548 MPQ786548 MZM786548 NJI786548 NTE786548 ODA786548 OMW786548 OWS786548 PGO786548 PQK786548 QAG786548 QKC786548 QTY786548 RDU786548 RNQ786548 RXM786548 SHI786548 SRE786548 TBA786548 TKW786548 TUS786548 UEO786548 UOK786548 UYG786548 VIC786548 VRY786548 WBU786548 WLQ786548 WVM786548 E852084 JA852084 SW852084 ACS852084 AMO852084 AWK852084 BGG852084 BQC852084 BZY852084 CJU852084 CTQ852084 DDM852084 DNI852084 DXE852084 EHA852084 EQW852084 FAS852084 FKO852084 FUK852084 GEG852084 GOC852084 GXY852084 HHU852084 HRQ852084 IBM852084 ILI852084 IVE852084 JFA852084 JOW852084 JYS852084 KIO852084 KSK852084 LCG852084 LMC852084 LVY852084 MFU852084 MPQ852084 MZM852084 NJI852084 NTE852084 ODA852084 OMW852084 OWS852084 PGO852084 PQK852084 QAG852084 QKC852084 QTY852084 RDU852084 RNQ852084 RXM852084 SHI852084 SRE852084 TBA852084 TKW852084 TUS852084 UEO852084 UOK852084 UYG852084 VIC852084 VRY852084 WBU852084 WLQ852084 WVM852084 E917620 JA917620 SW917620 ACS917620 AMO917620 AWK917620 BGG917620 BQC917620 BZY917620 CJU917620 CTQ917620 DDM917620 DNI917620 DXE917620 EHA917620 EQW917620 FAS917620 FKO917620 FUK917620 GEG917620 GOC917620 GXY917620 HHU917620 HRQ917620 IBM917620 ILI917620 IVE917620 JFA917620 JOW917620 JYS917620 KIO917620 KSK917620 LCG917620 LMC917620 LVY917620 MFU917620 MPQ917620 MZM917620 NJI917620 NTE917620 ODA917620 OMW917620 OWS917620 PGO917620 PQK917620 QAG917620 QKC917620 QTY917620 RDU917620 RNQ917620 RXM917620 SHI917620 SRE917620 TBA917620 TKW917620 TUS917620 UEO917620 UOK917620 UYG917620 VIC917620 VRY917620 WBU917620 WLQ917620 WVM917620 E983156 JA983156 SW983156 ACS983156 AMO983156 AWK983156 BGG983156 BQC983156 BZY983156 CJU983156 CTQ983156 DDM983156 DNI983156 DXE983156 EHA983156 EQW983156 FAS983156 FKO983156 FUK983156 GEG983156 GOC983156 GXY983156 HHU983156 HRQ983156 IBM983156 ILI983156 IVE983156 JFA983156 JOW983156 JYS983156 KIO983156 KSK983156 LCG983156 LMC983156 LVY983156 MFU983156 MPQ983156 MZM983156 NJI983156 NTE983156 ODA983156 OMW983156 OWS983156 PGO983156 PQK983156 QAG983156 QKC983156 QTY983156 RDU983156 RNQ983156 RXM983156 SHI983156 SRE983156 TBA983156 TKW983156 TUS983156 UEO983156 UOK983156 UYG983156 VIC983156 VRY983156 WBU983156 WLQ983156 WVM983156 D142:E142 IZ142:JA142 SV142:SW142 ACR142:ACS142 AMN142:AMO142 AWJ142:AWK142 BGF142:BGG142 BQB142:BQC142 BZX142:BZY142 CJT142:CJU142 CTP142:CTQ142 DDL142:DDM142 DNH142:DNI142 DXD142:DXE142 EGZ142:EHA142 EQV142:EQW142 FAR142:FAS142 FKN142:FKO142 FUJ142:FUK142 GEF142:GEG142 GOB142:GOC142 GXX142:GXY142 HHT142:HHU142 HRP142:HRQ142 IBL142:IBM142 ILH142:ILI142 IVD142:IVE142 JEZ142:JFA142 JOV142:JOW142 JYR142:JYS142 KIN142:KIO142 KSJ142:KSK142 LCF142:LCG142 LMB142:LMC142 LVX142:LVY142 MFT142:MFU142 MPP142:MPQ142 MZL142:MZM142 NJH142:NJI142 NTD142:NTE142 OCZ142:ODA142 OMV142:OMW142 OWR142:OWS142 PGN142:PGO142 PQJ142:PQK142 QAF142:QAG142 QKB142:QKC142 QTX142:QTY142 RDT142:RDU142 RNP142:RNQ142 RXL142:RXM142 SHH142:SHI142 SRD142:SRE142 TAZ142:TBA142 TKV142:TKW142 TUR142:TUS142 UEN142:UEO142 UOJ142:UOK142 UYF142:UYG142 VIB142:VIC142 VRX142:VRY142 WBT142:WBU142 WLP142:WLQ142 WVL142:WVM142 D65712:E65712 IZ65712:JA65712 SV65712:SW65712 ACR65712:ACS65712 AMN65712:AMO65712 AWJ65712:AWK65712 BGF65712:BGG65712 BQB65712:BQC65712 BZX65712:BZY65712 CJT65712:CJU65712 CTP65712:CTQ65712 DDL65712:DDM65712 DNH65712:DNI65712 DXD65712:DXE65712 EGZ65712:EHA65712 EQV65712:EQW65712 FAR65712:FAS65712 FKN65712:FKO65712 FUJ65712:FUK65712 GEF65712:GEG65712 GOB65712:GOC65712 GXX65712:GXY65712 HHT65712:HHU65712 HRP65712:HRQ65712 IBL65712:IBM65712 ILH65712:ILI65712 IVD65712:IVE65712 JEZ65712:JFA65712 JOV65712:JOW65712 JYR65712:JYS65712 KIN65712:KIO65712 KSJ65712:KSK65712 LCF65712:LCG65712 LMB65712:LMC65712 LVX65712:LVY65712 MFT65712:MFU65712 MPP65712:MPQ65712 MZL65712:MZM65712 NJH65712:NJI65712 NTD65712:NTE65712 OCZ65712:ODA65712 OMV65712:OMW65712 OWR65712:OWS65712 PGN65712:PGO65712 PQJ65712:PQK65712 QAF65712:QAG65712 QKB65712:QKC65712 QTX65712:QTY65712 RDT65712:RDU65712 RNP65712:RNQ65712 RXL65712:RXM65712 SHH65712:SHI65712 SRD65712:SRE65712 TAZ65712:TBA65712 TKV65712:TKW65712 TUR65712:TUS65712 UEN65712:UEO65712 UOJ65712:UOK65712 UYF65712:UYG65712 VIB65712:VIC65712 VRX65712:VRY65712 WBT65712:WBU65712 WLP65712:WLQ65712 WVL65712:WVM65712 D131248:E131248 IZ131248:JA131248 SV131248:SW131248 ACR131248:ACS131248 AMN131248:AMO131248 AWJ131248:AWK131248 BGF131248:BGG131248 BQB131248:BQC131248 BZX131248:BZY131248 CJT131248:CJU131248 CTP131248:CTQ131248 DDL131248:DDM131248 DNH131248:DNI131248 DXD131248:DXE131248 EGZ131248:EHA131248 EQV131248:EQW131248 FAR131248:FAS131248 FKN131248:FKO131248 FUJ131248:FUK131248 GEF131248:GEG131248 GOB131248:GOC131248 GXX131248:GXY131248 HHT131248:HHU131248 HRP131248:HRQ131248 IBL131248:IBM131248 ILH131248:ILI131248 IVD131248:IVE131248 JEZ131248:JFA131248 JOV131248:JOW131248 JYR131248:JYS131248 KIN131248:KIO131248 KSJ131248:KSK131248 LCF131248:LCG131248 LMB131248:LMC131248 LVX131248:LVY131248 MFT131248:MFU131248 MPP131248:MPQ131248 MZL131248:MZM131248 NJH131248:NJI131248 NTD131248:NTE131248 OCZ131248:ODA131248 OMV131248:OMW131248 OWR131248:OWS131248 PGN131248:PGO131248 PQJ131248:PQK131248 QAF131248:QAG131248 QKB131248:QKC131248 QTX131248:QTY131248 RDT131248:RDU131248 RNP131248:RNQ131248 RXL131248:RXM131248 SHH131248:SHI131248 SRD131248:SRE131248 TAZ131248:TBA131248 TKV131248:TKW131248 TUR131248:TUS131248 UEN131248:UEO131248 UOJ131248:UOK131248 UYF131248:UYG131248 VIB131248:VIC131248 VRX131248:VRY131248 WBT131248:WBU131248 WLP131248:WLQ131248 WVL131248:WVM131248 D196784:E196784 IZ196784:JA196784 SV196784:SW196784 ACR196784:ACS196784 AMN196784:AMO196784 AWJ196784:AWK196784 BGF196784:BGG196784 BQB196784:BQC196784 BZX196784:BZY196784 CJT196784:CJU196784 CTP196784:CTQ196784 DDL196784:DDM196784 DNH196784:DNI196784 DXD196784:DXE196784 EGZ196784:EHA196784 EQV196784:EQW196784 FAR196784:FAS196784 FKN196784:FKO196784 FUJ196784:FUK196784 GEF196784:GEG196784 GOB196784:GOC196784 GXX196784:GXY196784 HHT196784:HHU196784 HRP196784:HRQ196784 IBL196784:IBM196784 ILH196784:ILI196784 IVD196784:IVE196784 JEZ196784:JFA196784 JOV196784:JOW196784 JYR196784:JYS196784 KIN196784:KIO196784 KSJ196784:KSK196784 LCF196784:LCG196784 LMB196784:LMC196784 LVX196784:LVY196784 MFT196784:MFU196784 MPP196784:MPQ196784 MZL196784:MZM196784 NJH196784:NJI196784 NTD196784:NTE196784 OCZ196784:ODA196784 OMV196784:OMW196784 OWR196784:OWS196784 PGN196784:PGO196784 PQJ196784:PQK196784 QAF196784:QAG196784 QKB196784:QKC196784 QTX196784:QTY196784 RDT196784:RDU196784 RNP196784:RNQ196784 RXL196784:RXM196784 SHH196784:SHI196784 SRD196784:SRE196784 TAZ196784:TBA196784 TKV196784:TKW196784 TUR196784:TUS196784 UEN196784:UEO196784 UOJ196784:UOK196784 UYF196784:UYG196784 VIB196784:VIC196784 VRX196784:VRY196784 WBT196784:WBU196784 WLP196784:WLQ196784 WVL196784:WVM196784 D262320:E262320 IZ262320:JA262320 SV262320:SW262320 ACR262320:ACS262320 AMN262320:AMO262320 AWJ262320:AWK262320 BGF262320:BGG262320 BQB262320:BQC262320 BZX262320:BZY262320 CJT262320:CJU262320 CTP262320:CTQ262320 DDL262320:DDM262320 DNH262320:DNI262320 DXD262320:DXE262320 EGZ262320:EHA262320 EQV262320:EQW262320 FAR262320:FAS262320 FKN262320:FKO262320 FUJ262320:FUK262320 GEF262320:GEG262320 GOB262320:GOC262320 GXX262320:GXY262320 HHT262320:HHU262320 HRP262320:HRQ262320 IBL262320:IBM262320 ILH262320:ILI262320 IVD262320:IVE262320 JEZ262320:JFA262320 JOV262320:JOW262320 JYR262320:JYS262320 KIN262320:KIO262320 KSJ262320:KSK262320 LCF262320:LCG262320 LMB262320:LMC262320 LVX262320:LVY262320 MFT262320:MFU262320 MPP262320:MPQ262320 MZL262320:MZM262320 NJH262320:NJI262320 NTD262320:NTE262320 OCZ262320:ODA262320 OMV262320:OMW262320 OWR262320:OWS262320 PGN262320:PGO262320 PQJ262320:PQK262320 QAF262320:QAG262320 QKB262320:QKC262320 QTX262320:QTY262320 RDT262320:RDU262320 RNP262320:RNQ262320 RXL262320:RXM262320 SHH262320:SHI262320 SRD262320:SRE262320 TAZ262320:TBA262320 TKV262320:TKW262320 TUR262320:TUS262320 UEN262320:UEO262320 UOJ262320:UOK262320 UYF262320:UYG262320 VIB262320:VIC262320 VRX262320:VRY262320 WBT262320:WBU262320 WLP262320:WLQ262320 WVL262320:WVM262320 D327856:E327856 IZ327856:JA327856 SV327856:SW327856 ACR327856:ACS327856 AMN327856:AMO327856 AWJ327856:AWK327856 BGF327856:BGG327856 BQB327856:BQC327856 BZX327856:BZY327856 CJT327856:CJU327856 CTP327856:CTQ327856 DDL327856:DDM327856 DNH327856:DNI327856 DXD327856:DXE327856 EGZ327856:EHA327856 EQV327856:EQW327856 FAR327856:FAS327856 FKN327856:FKO327856 FUJ327856:FUK327856 GEF327856:GEG327856 GOB327856:GOC327856 GXX327856:GXY327856 HHT327856:HHU327856 HRP327856:HRQ327856 IBL327856:IBM327856 ILH327856:ILI327856 IVD327856:IVE327856 JEZ327856:JFA327856 JOV327856:JOW327856 JYR327856:JYS327856 KIN327856:KIO327856 KSJ327856:KSK327856 LCF327856:LCG327856 LMB327856:LMC327856 LVX327856:LVY327856 MFT327856:MFU327856 MPP327856:MPQ327856 MZL327856:MZM327856 NJH327856:NJI327856 NTD327856:NTE327856 OCZ327856:ODA327856 OMV327856:OMW327856 OWR327856:OWS327856 PGN327856:PGO327856 PQJ327856:PQK327856 QAF327856:QAG327856 QKB327856:QKC327856 QTX327856:QTY327856 RDT327856:RDU327856 RNP327856:RNQ327856 RXL327856:RXM327856 SHH327856:SHI327856 SRD327856:SRE327856 TAZ327856:TBA327856 TKV327856:TKW327856 TUR327856:TUS327856 UEN327856:UEO327856 UOJ327856:UOK327856 UYF327856:UYG327856 VIB327856:VIC327856 VRX327856:VRY327856 WBT327856:WBU327856 WLP327856:WLQ327856 WVL327856:WVM327856 D393392:E393392 IZ393392:JA393392 SV393392:SW393392 ACR393392:ACS393392 AMN393392:AMO393392 AWJ393392:AWK393392 BGF393392:BGG393392 BQB393392:BQC393392 BZX393392:BZY393392 CJT393392:CJU393392 CTP393392:CTQ393392 DDL393392:DDM393392 DNH393392:DNI393392 DXD393392:DXE393392 EGZ393392:EHA393392 EQV393392:EQW393392 FAR393392:FAS393392 FKN393392:FKO393392 FUJ393392:FUK393392 GEF393392:GEG393392 GOB393392:GOC393392 GXX393392:GXY393392 HHT393392:HHU393392 HRP393392:HRQ393392 IBL393392:IBM393392 ILH393392:ILI393392 IVD393392:IVE393392 JEZ393392:JFA393392 JOV393392:JOW393392 JYR393392:JYS393392 KIN393392:KIO393392 KSJ393392:KSK393392 LCF393392:LCG393392 LMB393392:LMC393392 LVX393392:LVY393392 MFT393392:MFU393392 MPP393392:MPQ393392 MZL393392:MZM393392 NJH393392:NJI393392 NTD393392:NTE393392 OCZ393392:ODA393392 OMV393392:OMW393392 OWR393392:OWS393392 PGN393392:PGO393392 PQJ393392:PQK393392 QAF393392:QAG393392 QKB393392:QKC393392 QTX393392:QTY393392 RDT393392:RDU393392 RNP393392:RNQ393392 RXL393392:RXM393392 SHH393392:SHI393392 SRD393392:SRE393392 TAZ393392:TBA393392 TKV393392:TKW393392 TUR393392:TUS393392 UEN393392:UEO393392 UOJ393392:UOK393392 UYF393392:UYG393392 VIB393392:VIC393392 VRX393392:VRY393392 WBT393392:WBU393392 WLP393392:WLQ393392 WVL393392:WVM393392 D458928:E458928 IZ458928:JA458928 SV458928:SW458928 ACR458928:ACS458928 AMN458928:AMO458928 AWJ458928:AWK458928 BGF458928:BGG458928 BQB458928:BQC458928 BZX458928:BZY458928 CJT458928:CJU458928 CTP458928:CTQ458928 DDL458928:DDM458928 DNH458928:DNI458928 DXD458928:DXE458928 EGZ458928:EHA458928 EQV458928:EQW458928 FAR458928:FAS458928 FKN458928:FKO458928 FUJ458928:FUK458928 GEF458928:GEG458928 GOB458928:GOC458928 GXX458928:GXY458928 HHT458928:HHU458928 HRP458928:HRQ458928 IBL458928:IBM458928 ILH458928:ILI458928 IVD458928:IVE458928 JEZ458928:JFA458928 JOV458928:JOW458928 JYR458928:JYS458928 KIN458928:KIO458928 KSJ458928:KSK458928 LCF458928:LCG458928 LMB458928:LMC458928 LVX458928:LVY458928 MFT458928:MFU458928 MPP458928:MPQ458928 MZL458928:MZM458928 NJH458928:NJI458928 NTD458928:NTE458928 OCZ458928:ODA458928 OMV458928:OMW458928 OWR458928:OWS458928 PGN458928:PGO458928 PQJ458928:PQK458928 QAF458928:QAG458928 QKB458928:QKC458928 QTX458928:QTY458928 RDT458928:RDU458928 RNP458928:RNQ458928 RXL458928:RXM458928 SHH458928:SHI458928 SRD458928:SRE458928 TAZ458928:TBA458928 TKV458928:TKW458928 TUR458928:TUS458928 UEN458928:UEO458928 UOJ458928:UOK458928 UYF458928:UYG458928 VIB458928:VIC458928 VRX458928:VRY458928 WBT458928:WBU458928 WLP458928:WLQ458928 WVL458928:WVM458928 D524464:E524464 IZ524464:JA524464 SV524464:SW524464 ACR524464:ACS524464 AMN524464:AMO524464 AWJ524464:AWK524464 BGF524464:BGG524464 BQB524464:BQC524464 BZX524464:BZY524464 CJT524464:CJU524464 CTP524464:CTQ524464 DDL524464:DDM524464 DNH524464:DNI524464 DXD524464:DXE524464 EGZ524464:EHA524464 EQV524464:EQW524464 FAR524464:FAS524464 FKN524464:FKO524464 FUJ524464:FUK524464 GEF524464:GEG524464 GOB524464:GOC524464 GXX524464:GXY524464 HHT524464:HHU524464 HRP524464:HRQ524464 IBL524464:IBM524464 ILH524464:ILI524464 IVD524464:IVE524464 JEZ524464:JFA524464 JOV524464:JOW524464 JYR524464:JYS524464 KIN524464:KIO524464 KSJ524464:KSK524464 LCF524464:LCG524464 LMB524464:LMC524464 LVX524464:LVY524464 MFT524464:MFU524464 MPP524464:MPQ524464 MZL524464:MZM524464 NJH524464:NJI524464 NTD524464:NTE524464 OCZ524464:ODA524464 OMV524464:OMW524464 OWR524464:OWS524464 PGN524464:PGO524464 PQJ524464:PQK524464 QAF524464:QAG524464 QKB524464:QKC524464 QTX524464:QTY524464 RDT524464:RDU524464 RNP524464:RNQ524464 RXL524464:RXM524464 SHH524464:SHI524464 SRD524464:SRE524464 TAZ524464:TBA524464 TKV524464:TKW524464 TUR524464:TUS524464 UEN524464:UEO524464 UOJ524464:UOK524464 UYF524464:UYG524464 VIB524464:VIC524464 VRX524464:VRY524464 WBT524464:WBU524464 WLP524464:WLQ524464 WVL524464:WVM524464 D590000:E590000 IZ590000:JA590000 SV590000:SW590000 ACR590000:ACS590000 AMN590000:AMO590000 AWJ590000:AWK590000 BGF590000:BGG590000 BQB590000:BQC590000 BZX590000:BZY590000 CJT590000:CJU590000 CTP590000:CTQ590000 DDL590000:DDM590000 DNH590000:DNI590000 DXD590000:DXE590000 EGZ590000:EHA590000 EQV590000:EQW590000 FAR590000:FAS590000 FKN590000:FKO590000 FUJ590000:FUK590000 GEF590000:GEG590000 GOB590000:GOC590000 GXX590000:GXY590000 HHT590000:HHU590000 HRP590000:HRQ590000 IBL590000:IBM590000 ILH590000:ILI590000 IVD590000:IVE590000 JEZ590000:JFA590000 JOV590000:JOW590000 JYR590000:JYS590000 KIN590000:KIO590000 KSJ590000:KSK590000 LCF590000:LCG590000 LMB590000:LMC590000 LVX590000:LVY590000 MFT590000:MFU590000 MPP590000:MPQ590000 MZL590000:MZM590000 NJH590000:NJI590000 NTD590000:NTE590000 OCZ590000:ODA590000 OMV590000:OMW590000 OWR590000:OWS590000 PGN590000:PGO590000 PQJ590000:PQK590000 QAF590000:QAG590000 QKB590000:QKC590000 QTX590000:QTY590000 RDT590000:RDU590000 RNP590000:RNQ590000 RXL590000:RXM590000 SHH590000:SHI590000 SRD590000:SRE590000 TAZ590000:TBA590000 TKV590000:TKW590000 TUR590000:TUS590000 UEN590000:UEO590000 UOJ590000:UOK590000 UYF590000:UYG590000 VIB590000:VIC590000 VRX590000:VRY590000 WBT590000:WBU590000 WLP590000:WLQ590000 WVL590000:WVM590000 D655536:E655536 IZ655536:JA655536 SV655536:SW655536 ACR655536:ACS655536 AMN655536:AMO655536 AWJ655536:AWK655536 BGF655536:BGG655536 BQB655536:BQC655536 BZX655536:BZY655536 CJT655536:CJU655536 CTP655536:CTQ655536 DDL655536:DDM655536 DNH655536:DNI655536 DXD655536:DXE655536 EGZ655536:EHA655536 EQV655536:EQW655536 FAR655536:FAS655536 FKN655536:FKO655536 FUJ655536:FUK655536 GEF655536:GEG655536 GOB655536:GOC655536 GXX655536:GXY655536 HHT655536:HHU655536 HRP655536:HRQ655536 IBL655536:IBM655536 ILH655536:ILI655536 IVD655536:IVE655536 JEZ655536:JFA655536 JOV655536:JOW655536 JYR655536:JYS655536 KIN655536:KIO655536 KSJ655536:KSK655536 LCF655536:LCG655536 LMB655536:LMC655536 LVX655536:LVY655536 MFT655536:MFU655536 MPP655536:MPQ655536 MZL655536:MZM655536 NJH655536:NJI655536 NTD655536:NTE655536 OCZ655536:ODA655536 OMV655536:OMW655536 OWR655536:OWS655536 PGN655536:PGO655536 PQJ655536:PQK655536 QAF655536:QAG655536 QKB655536:QKC655536 QTX655536:QTY655536 RDT655536:RDU655536 RNP655536:RNQ655536 RXL655536:RXM655536 SHH655536:SHI655536 SRD655536:SRE655536 TAZ655536:TBA655536 TKV655536:TKW655536 TUR655536:TUS655536 UEN655536:UEO655536 UOJ655536:UOK655536 UYF655536:UYG655536 VIB655536:VIC655536 VRX655536:VRY655536 WBT655536:WBU655536 WLP655536:WLQ655536 WVL655536:WVM655536 D721072:E721072 IZ721072:JA721072 SV721072:SW721072 ACR721072:ACS721072 AMN721072:AMO721072 AWJ721072:AWK721072 BGF721072:BGG721072 BQB721072:BQC721072 BZX721072:BZY721072 CJT721072:CJU721072 CTP721072:CTQ721072 DDL721072:DDM721072 DNH721072:DNI721072 DXD721072:DXE721072 EGZ721072:EHA721072 EQV721072:EQW721072 FAR721072:FAS721072 FKN721072:FKO721072 FUJ721072:FUK721072 GEF721072:GEG721072 GOB721072:GOC721072 GXX721072:GXY721072 HHT721072:HHU721072 HRP721072:HRQ721072 IBL721072:IBM721072 ILH721072:ILI721072 IVD721072:IVE721072 JEZ721072:JFA721072 JOV721072:JOW721072 JYR721072:JYS721072 KIN721072:KIO721072 KSJ721072:KSK721072 LCF721072:LCG721072 LMB721072:LMC721072 LVX721072:LVY721072 MFT721072:MFU721072 MPP721072:MPQ721072 MZL721072:MZM721072 NJH721072:NJI721072 NTD721072:NTE721072 OCZ721072:ODA721072 OMV721072:OMW721072 OWR721072:OWS721072 PGN721072:PGO721072 PQJ721072:PQK721072 QAF721072:QAG721072 QKB721072:QKC721072 QTX721072:QTY721072 RDT721072:RDU721072 RNP721072:RNQ721072 RXL721072:RXM721072 SHH721072:SHI721072 SRD721072:SRE721072 TAZ721072:TBA721072 TKV721072:TKW721072 TUR721072:TUS721072 UEN721072:UEO721072 UOJ721072:UOK721072 UYF721072:UYG721072 VIB721072:VIC721072 VRX721072:VRY721072 WBT721072:WBU721072 WLP721072:WLQ721072 WVL721072:WVM721072 D786608:E786608 IZ786608:JA786608 SV786608:SW786608 ACR786608:ACS786608 AMN786608:AMO786608 AWJ786608:AWK786608 BGF786608:BGG786608 BQB786608:BQC786608 BZX786608:BZY786608 CJT786608:CJU786608 CTP786608:CTQ786608 DDL786608:DDM786608 DNH786608:DNI786608 DXD786608:DXE786608 EGZ786608:EHA786608 EQV786608:EQW786608 FAR786608:FAS786608 FKN786608:FKO786608 FUJ786608:FUK786608 GEF786608:GEG786608 GOB786608:GOC786608 GXX786608:GXY786608 HHT786608:HHU786608 HRP786608:HRQ786608 IBL786608:IBM786608 ILH786608:ILI786608 IVD786608:IVE786608 JEZ786608:JFA786608 JOV786608:JOW786608 JYR786608:JYS786608 KIN786608:KIO786608 KSJ786608:KSK786608 LCF786608:LCG786608 LMB786608:LMC786608 LVX786608:LVY786608 MFT786608:MFU786608 MPP786608:MPQ786608 MZL786608:MZM786608 NJH786608:NJI786608 NTD786608:NTE786608 OCZ786608:ODA786608 OMV786608:OMW786608 OWR786608:OWS786608 PGN786608:PGO786608 PQJ786608:PQK786608 QAF786608:QAG786608 QKB786608:QKC786608 QTX786608:QTY786608 RDT786608:RDU786608 RNP786608:RNQ786608 RXL786608:RXM786608 SHH786608:SHI786608 SRD786608:SRE786608 TAZ786608:TBA786608 TKV786608:TKW786608 TUR786608:TUS786608 UEN786608:UEO786608 UOJ786608:UOK786608 UYF786608:UYG786608 VIB786608:VIC786608 VRX786608:VRY786608 WBT786608:WBU786608 WLP786608:WLQ786608 WVL786608:WVM786608 D852144:E852144 IZ852144:JA852144 SV852144:SW852144 ACR852144:ACS852144 AMN852144:AMO852144 AWJ852144:AWK852144 BGF852144:BGG852144 BQB852144:BQC852144 BZX852144:BZY852144 CJT852144:CJU852144 CTP852144:CTQ852144 DDL852144:DDM852144 DNH852144:DNI852144 DXD852144:DXE852144 EGZ852144:EHA852144 EQV852144:EQW852144 FAR852144:FAS852144 FKN852144:FKO852144 FUJ852144:FUK852144 GEF852144:GEG852144 GOB852144:GOC852144 GXX852144:GXY852144 HHT852144:HHU852144 HRP852144:HRQ852144 IBL852144:IBM852144 ILH852144:ILI852144 IVD852144:IVE852144 JEZ852144:JFA852144 JOV852144:JOW852144 JYR852144:JYS852144 KIN852144:KIO852144 KSJ852144:KSK852144 LCF852144:LCG852144 LMB852144:LMC852144 LVX852144:LVY852144 MFT852144:MFU852144 MPP852144:MPQ852144 MZL852144:MZM852144 NJH852144:NJI852144 NTD852144:NTE852144 OCZ852144:ODA852144 OMV852144:OMW852144 OWR852144:OWS852144 PGN852144:PGO852144 PQJ852144:PQK852144 QAF852144:QAG852144 QKB852144:QKC852144 QTX852144:QTY852144 RDT852144:RDU852144 RNP852144:RNQ852144 RXL852144:RXM852144 SHH852144:SHI852144 SRD852144:SRE852144 TAZ852144:TBA852144 TKV852144:TKW852144 TUR852144:TUS852144 UEN852144:UEO852144 UOJ852144:UOK852144 UYF852144:UYG852144 VIB852144:VIC852144 VRX852144:VRY852144 WBT852144:WBU852144 WLP852144:WLQ852144 WVL852144:WVM852144 D917680:E917680 IZ917680:JA917680 SV917680:SW917680 ACR917680:ACS917680 AMN917680:AMO917680 AWJ917680:AWK917680 BGF917680:BGG917680 BQB917680:BQC917680 BZX917680:BZY917680 CJT917680:CJU917680 CTP917680:CTQ917680 DDL917680:DDM917680 DNH917680:DNI917680 DXD917680:DXE917680 EGZ917680:EHA917680 EQV917680:EQW917680 FAR917680:FAS917680 FKN917680:FKO917680 FUJ917680:FUK917680 GEF917680:GEG917680 GOB917680:GOC917680 GXX917680:GXY917680 HHT917680:HHU917680 HRP917680:HRQ917680 IBL917680:IBM917680 ILH917680:ILI917680 IVD917680:IVE917680 JEZ917680:JFA917680 JOV917680:JOW917680 JYR917680:JYS917680 KIN917680:KIO917680 KSJ917680:KSK917680 LCF917680:LCG917680 LMB917680:LMC917680 LVX917680:LVY917680 MFT917680:MFU917680 MPP917680:MPQ917680 MZL917680:MZM917680 NJH917680:NJI917680 NTD917680:NTE917680 OCZ917680:ODA917680 OMV917680:OMW917680 OWR917680:OWS917680 PGN917680:PGO917680 PQJ917680:PQK917680 QAF917680:QAG917680 QKB917680:QKC917680 QTX917680:QTY917680 RDT917680:RDU917680 RNP917680:RNQ917680 RXL917680:RXM917680 SHH917680:SHI917680 SRD917680:SRE917680 TAZ917680:TBA917680 TKV917680:TKW917680 TUR917680:TUS917680 UEN917680:UEO917680 UOJ917680:UOK917680 UYF917680:UYG917680 VIB917680:VIC917680 VRX917680:VRY917680 WBT917680:WBU917680 WLP917680:WLQ917680 WVL917680:WVM917680 D983216:E983216 IZ983216:JA983216 SV983216:SW983216 ACR983216:ACS983216 AMN983216:AMO983216 AWJ983216:AWK983216 BGF983216:BGG983216 BQB983216:BQC983216 BZX983216:BZY983216 CJT983216:CJU983216 CTP983216:CTQ983216 DDL983216:DDM983216 DNH983216:DNI983216 DXD983216:DXE983216 EGZ983216:EHA983216 EQV983216:EQW983216 FAR983216:FAS983216 FKN983216:FKO983216 FUJ983216:FUK983216 GEF983216:GEG983216 GOB983216:GOC983216 GXX983216:GXY983216 HHT983216:HHU983216 HRP983216:HRQ983216 IBL983216:IBM983216 ILH983216:ILI983216 IVD983216:IVE983216 JEZ983216:JFA983216 JOV983216:JOW983216 JYR983216:JYS983216 KIN983216:KIO983216 KSJ983216:KSK983216 LCF983216:LCG983216 LMB983216:LMC983216 LVX983216:LVY983216 MFT983216:MFU983216 MPP983216:MPQ983216 MZL983216:MZM983216 NJH983216:NJI983216 NTD983216:NTE983216 OCZ983216:ODA983216 OMV983216:OMW983216 OWR983216:OWS983216 PGN983216:PGO983216 PQJ983216:PQK983216 QAF983216:QAG983216 QKB983216:QKC983216 QTX983216:QTY983216 RDT983216:RDU983216 RNP983216:RNQ983216 RXL983216:RXM983216 SHH983216:SHI983216 SRD983216:SRE983216 TAZ983216:TBA983216 TKV983216:TKW983216 TUR983216:TUS983216 UEN983216:UEO983216 UOJ983216:UOK983216 UYF983216:UYG983216 VIB983216:VIC983216 VRX983216:VRY983216 WBT983216:WBU983216 WLP983216:WLQ983216 WVL983216:WVM983216 E14:F14 JA14:JB14 SW14:SX14 ACS14:ACT14 AMO14:AMP14 AWK14:AWL14 BGG14:BGH14 BQC14:BQD14 BZY14:BZZ14 CJU14:CJV14 CTQ14:CTR14 DDM14:DDN14 DNI14:DNJ14 DXE14:DXF14 EHA14:EHB14 EQW14:EQX14 FAS14:FAT14 FKO14:FKP14 FUK14:FUL14 GEG14:GEH14 GOC14:GOD14 GXY14:GXZ14 HHU14:HHV14 HRQ14:HRR14 IBM14:IBN14 ILI14:ILJ14 IVE14:IVF14 JFA14:JFB14 JOW14:JOX14 JYS14:JYT14 KIO14:KIP14 KSK14:KSL14 LCG14:LCH14 LMC14:LMD14 LVY14:LVZ14 MFU14:MFV14 MPQ14:MPR14 MZM14:MZN14 NJI14:NJJ14 NTE14:NTF14 ODA14:ODB14 OMW14:OMX14 OWS14:OWT14 PGO14:PGP14 PQK14:PQL14 QAG14:QAH14 QKC14:QKD14 QTY14:QTZ14 RDU14:RDV14 RNQ14:RNR14 RXM14:RXN14 SHI14:SHJ14 SRE14:SRF14 TBA14:TBB14 TKW14:TKX14 TUS14:TUT14 UEO14:UEP14 UOK14:UOL14 UYG14:UYH14 VIC14:VID14 VRY14:VRZ14 WBU14:WBV14 WLQ14:WLR14 WVM14:WVN14 E65579:F65579 JA65579:JB65579 SW65579:SX65579 ACS65579:ACT65579 AMO65579:AMP65579 AWK65579:AWL65579 BGG65579:BGH65579 BQC65579:BQD65579 BZY65579:BZZ65579 CJU65579:CJV65579 CTQ65579:CTR65579 DDM65579:DDN65579 DNI65579:DNJ65579 DXE65579:DXF65579 EHA65579:EHB65579 EQW65579:EQX65579 FAS65579:FAT65579 FKO65579:FKP65579 FUK65579:FUL65579 GEG65579:GEH65579 GOC65579:GOD65579 GXY65579:GXZ65579 HHU65579:HHV65579 HRQ65579:HRR65579 IBM65579:IBN65579 ILI65579:ILJ65579 IVE65579:IVF65579 JFA65579:JFB65579 JOW65579:JOX65579 JYS65579:JYT65579 KIO65579:KIP65579 KSK65579:KSL65579 LCG65579:LCH65579 LMC65579:LMD65579 LVY65579:LVZ65579 MFU65579:MFV65579 MPQ65579:MPR65579 MZM65579:MZN65579 NJI65579:NJJ65579 NTE65579:NTF65579 ODA65579:ODB65579 OMW65579:OMX65579 OWS65579:OWT65579 PGO65579:PGP65579 PQK65579:PQL65579 QAG65579:QAH65579 QKC65579:QKD65579 QTY65579:QTZ65579 RDU65579:RDV65579 RNQ65579:RNR65579 RXM65579:RXN65579 SHI65579:SHJ65579 SRE65579:SRF65579 TBA65579:TBB65579 TKW65579:TKX65579 TUS65579:TUT65579 UEO65579:UEP65579 UOK65579:UOL65579 UYG65579:UYH65579 VIC65579:VID65579 VRY65579:VRZ65579 WBU65579:WBV65579 WLQ65579:WLR65579 WVM65579:WVN65579 E131115:F131115 JA131115:JB131115 SW131115:SX131115 ACS131115:ACT131115 AMO131115:AMP131115 AWK131115:AWL131115 BGG131115:BGH131115 BQC131115:BQD131115 BZY131115:BZZ131115 CJU131115:CJV131115 CTQ131115:CTR131115 DDM131115:DDN131115 DNI131115:DNJ131115 DXE131115:DXF131115 EHA131115:EHB131115 EQW131115:EQX131115 FAS131115:FAT131115 FKO131115:FKP131115 FUK131115:FUL131115 GEG131115:GEH131115 GOC131115:GOD131115 GXY131115:GXZ131115 HHU131115:HHV131115 HRQ131115:HRR131115 IBM131115:IBN131115 ILI131115:ILJ131115 IVE131115:IVF131115 JFA131115:JFB131115 JOW131115:JOX131115 JYS131115:JYT131115 KIO131115:KIP131115 KSK131115:KSL131115 LCG131115:LCH131115 LMC131115:LMD131115 LVY131115:LVZ131115 MFU131115:MFV131115 MPQ131115:MPR131115 MZM131115:MZN131115 NJI131115:NJJ131115 NTE131115:NTF131115 ODA131115:ODB131115 OMW131115:OMX131115 OWS131115:OWT131115 PGO131115:PGP131115 PQK131115:PQL131115 QAG131115:QAH131115 QKC131115:QKD131115 QTY131115:QTZ131115 RDU131115:RDV131115 RNQ131115:RNR131115 RXM131115:RXN131115 SHI131115:SHJ131115 SRE131115:SRF131115 TBA131115:TBB131115 TKW131115:TKX131115 TUS131115:TUT131115 UEO131115:UEP131115 UOK131115:UOL131115 UYG131115:UYH131115 VIC131115:VID131115 VRY131115:VRZ131115 WBU131115:WBV131115 WLQ131115:WLR131115 WVM131115:WVN131115 E196651:F196651 JA196651:JB196651 SW196651:SX196651 ACS196651:ACT196651 AMO196651:AMP196651 AWK196651:AWL196651 BGG196651:BGH196651 BQC196651:BQD196651 BZY196651:BZZ196651 CJU196651:CJV196651 CTQ196651:CTR196651 DDM196651:DDN196651 DNI196651:DNJ196651 DXE196651:DXF196651 EHA196651:EHB196651 EQW196651:EQX196651 FAS196651:FAT196651 FKO196651:FKP196651 FUK196651:FUL196651 GEG196651:GEH196651 GOC196651:GOD196651 GXY196651:GXZ196651 HHU196651:HHV196651 HRQ196651:HRR196651 IBM196651:IBN196651 ILI196651:ILJ196651 IVE196651:IVF196651 JFA196651:JFB196651 JOW196651:JOX196651 JYS196651:JYT196651 KIO196651:KIP196651 KSK196651:KSL196651 LCG196651:LCH196651 LMC196651:LMD196651 LVY196651:LVZ196651 MFU196651:MFV196651 MPQ196651:MPR196651 MZM196651:MZN196651 NJI196651:NJJ196651 NTE196651:NTF196651 ODA196651:ODB196651 OMW196651:OMX196651 OWS196651:OWT196651 PGO196651:PGP196651 PQK196651:PQL196651 QAG196651:QAH196651 QKC196651:QKD196651 QTY196651:QTZ196651 RDU196651:RDV196651 RNQ196651:RNR196651 RXM196651:RXN196651 SHI196651:SHJ196651 SRE196651:SRF196651 TBA196651:TBB196651 TKW196651:TKX196651 TUS196651:TUT196651 UEO196651:UEP196651 UOK196651:UOL196651 UYG196651:UYH196651 VIC196651:VID196651 VRY196651:VRZ196651 WBU196651:WBV196651 WLQ196651:WLR196651 WVM196651:WVN196651 E262187:F262187 JA262187:JB262187 SW262187:SX262187 ACS262187:ACT262187 AMO262187:AMP262187 AWK262187:AWL262187 BGG262187:BGH262187 BQC262187:BQD262187 BZY262187:BZZ262187 CJU262187:CJV262187 CTQ262187:CTR262187 DDM262187:DDN262187 DNI262187:DNJ262187 DXE262187:DXF262187 EHA262187:EHB262187 EQW262187:EQX262187 FAS262187:FAT262187 FKO262187:FKP262187 FUK262187:FUL262187 GEG262187:GEH262187 GOC262187:GOD262187 GXY262187:GXZ262187 HHU262187:HHV262187 HRQ262187:HRR262187 IBM262187:IBN262187 ILI262187:ILJ262187 IVE262187:IVF262187 JFA262187:JFB262187 JOW262187:JOX262187 JYS262187:JYT262187 KIO262187:KIP262187 KSK262187:KSL262187 LCG262187:LCH262187 LMC262187:LMD262187 LVY262187:LVZ262187 MFU262187:MFV262187 MPQ262187:MPR262187 MZM262187:MZN262187 NJI262187:NJJ262187 NTE262187:NTF262187 ODA262187:ODB262187 OMW262187:OMX262187 OWS262187:OWT262187 PGO262187:PGP262187 PQK262187:PQL262187 QAG262187:QAH262187 QKC262187:QKD262187 QTY262187:QTZ262187 RDU262187:RDV262187 RNQ262187:RNR262187 RXM262187:RXN262187 SHI262187:SHJ262187 SRE262187:SRF262187 TBA262187:TBB262187 TKW262187:TKX262187 TUS262187:TUT262187 UEO262187:UEP262187 UOK262187:UOL262187 UYG262187:UYH262187 VIC262187:VID262187 VRY262187:VRZ262187 WBU262187:WBV262187 WLQ262187:WLR262187 WVM262187:WVN262187 E327723:F327723 JA327723:JB327723 SW327723:SX327723 ACS327723:ACT327723 AMO327723:AMP327723 AWK327723:AWL327723 BGG327723:BGH327723 BQC327723:BQD327723 BZY327723:BZZ327723 CJU327723:CJV327723 CTQ327723:CTR327723 DDM327723:DDN327723 DNI327723:DNJ327723 DXE327723:DXF327723 EHA327723:EHB327723 EQW327723:EQX327723 FAS327723:FAT327723 FKO327723:FKP327723 FUK327723:FUL327723 GEG327723:GEH327723 GOC327723:GOD327723 GXY327723:GXZ327723 HHU327723:HHV327723 HRQ327723:HRR327723 IBM327723:IBN327723 ILI327723:ILJ327723 IVE327723:IVF327723 JFA327723:JFB327723 JOW327723:JOX327723 JYS327723:JYT327723 KIO327723:KIP327723 KSK327723:KSL327723 LCG327723:LCH327723 LMC327723:LMD327723 LVY327723:LVZ327723 MFU327723:MFV327723 MPQ327723:MPR327723 MZM327723:MZN327723 NJI327723:NJJ327723 NTE327723:NTF327723 ODA327723:ODB327723 OMW327723:OMX327723 OWS327723:OWT327723 PGO327723:PGP327723 PQK327723:PQL327723 QAG327723:QAH327723 QKC327723:QKD327723 QTY327723:QTZ327723 RDU327723:RDV327723 RNQ327723:RNR327723 RXM327723:RXN327723 SHI327723:SHJ327723 SRE327723:SRF327723 TBA327723:TBB327723 TKW327723:TKX327723 TUS327723:TUT327723 UEO327723:UEP327723 UOK327723:UOL327723 UYG327723:UYH327723 VIC327723:VID327723 VRY327723:VRZ327723 WBU327723:WBV327723 WLQ327723:WLR327723 WVM327723:WVN327723 E393259:F393259 JA393259:JB393259 SW393259:SX393259 ACS393259:ACT393259 AMO393259:AMP393259 AWK393259:AWL393259 BGG393259:BGH393259 BQC393259:BQD393259 BZY393259:BZZ393259 CJU393259:CJV393259 CTQ393259:CTR393259 DDM393259:DDN393259 DNI393259:DNJ393259 DXE393259:DXF393259 EHA393259:EHB393259 EQW393259:EQX393259 FAS393259:FAT393259 FKO393259:FKP393259 FUK393259:FUL393259 GEG393259:GEH393259 GOC393259:GOD393259 GXY393259:GXZ393259 HHU393259:HHV393259 HRQ393259:HRR393259 IBM393259:IBN393259 ILI393259:ILJ393259 IVE393259:IVF393259 JFA393259:JFB393259 JOW393259:JOX393259 JYS393259:JYT393259 KIO393259:KIP393259 KSK393259:KSL393259 LCG393259:LCH393259 LMC393259:LMD393259 LVY393259:LVZ393259 MFU393259:MFV393259 MPQ393259:MPR393259 MZM393259:MZN393259 NJI393259:NJJ393259 NTE393259:NTF393259 ODA393259:ODB393259 OMW393259:OMX393259 OWS393259:OWT393259 PGO393259:PGP393259 PQK393259:PQL393259 QAG393259:QAH393259 QKC393259:QKD393259 QTY393259:QTZ393259 RDU393259:RDV393259 RNQ393259:RNR393259 RXM393259:RXN393259 SHI393259:SHJ393259 SRE393259:SRF393259 TBA393259:TBB393259 TKW393259:TKX393259 TUS393259:TUT393259 UEO393259:UEP393259 UOK393259:UOL393259 UYG393259:UYH393259 VIC393259:VID393259 VRY393259:VRZ393259 WBU393259:WBV393259 WLQ393259:WLR393259 WVM393259:WVN393259 E458795:F458795 JA458795:JB458795 SW458795:SX458795 ACS458795:ACT458795 AMO458795:AMP458795 AWK458795:AWL458795 BGG458795:BGH458795 BQC458795:BQD458795 BZY458795:BZZ458795 CJU458795:CJV458795 CTQ458795:CTR458795 DDM458795:DDN458795 DNI458795:DNJ458795 DXE458795:DXF458795 EHA458795:EHB458795 EQW458795:EQX458795 FAS458795:FAT458795 FKO458795:FKP458795 FUK458795:FUL458795 GEG458795:GEH458795 GOC458795:GOD458795 GXY458795:GXZ458795 HHU458795:HHV458795 HRQ458795:HRR458795 IBM458795:IBN458795 ILI458795:ILJ458795 IVE458795:IVF458795 JFA458795:JFB458795 JOW458795:JOX458795 JYS458795:JYT458795 KIO458795:KIP458795 KSK458795:KSL458795 LCG458795:LCH458795 LMC458795:LMD458795 LVY458795:LVZ458795 MFU458795:MFV458795 MPQ458795:MPR458795 MZM458795:MZN458795 NJI458795:NJJ458795 NTE458795:NTF458795 ODA458795:ODB458795 OMW458795:OMX458795 OWS458795:OWT458795 PGO458795:PGP458795 PQK458795:PQL458795 QAG458795:QAH458795 QKC458795:QKD458795 QTY458795:QTZ458795 RDU458795:RDV458795 RNQ458795:RNR458795 RXM458795:RXN458795 SHI458795:SHJ458795 SRE458795:SRF458795 TBA458795:TBB458795 TKW458795:TKX458795 TUS458795:TUT458795 UEO458795:UEP458795 UOK458795:UOL458795 UYG458795:UYH458795 VIC458795:VID458795 VRY458795:VRZ458795 WBU458795:WBV458795 WLQ458795:WLR458795 WVM458795:WVN458795 E524331:F524331 JA524331:JB524331 SW524331:SX524331 ACS524331:ACT524331 AMO524331:AMP524331 AWK524331:AWL524331 BGG524331:BGH524331 BQC524331:BQD524331 BZY524331:BZZ524331 CJU524331:CJV524331 CTQ524331:CTR524331 DDM524331:DDN524331 DNI524331:DNJ524331 DXE524331:DXF524331 EHA524331:EHB524331 EQW524331:EQX524331 FAS524331:FAT524331 FKO524331:FKP524331 FUK524331:FUL524331 GEG524331:GEH524331 GOC524331:GOD524331 GXY524331:GXZ524331 HHU524331:HHV524331 HRQ524331:HRR524331 IBM524331:IBN524331 ILI524331:ILJ524331 IVE524331:IVF524331 JFA524331:JFB524331 JOW524331:JOX524331 JYS524331:JYT524331 KIO524331:KIP524331 KSK524331:KSL524331 LCG524331:LCH524331 LMC524331:LMD524331 LVY524331:LVZ524331 MFU524331:MFV524331 MPQ524331:MPR524331 MZM524331:MZN524331 NJI524331:NJJ524331 NTE524331:NTF524331 ODA524331:ODB524331 OMW524331:OMX524331 OWS524331:OWT524331 PGO524331:PGP524331 PQK524331:PQL524331 QAG524331:QAH524331 QKC524331:QKD524331 QTY524331:QTZ524331 RDU524331:RDV524331 RNQ524331:RNR524331 RXM524331:RXN524331 SHI524331:SHJ524331 SRE524331:SRF524331 TBA524331:TBB524331 TKW524331:TKX524331 TUS524331:TUT524331 UEO524331:UEP524331 UOK524331:UOL524331 UYG524331:UYH524331 VIC524331:VID524331 VRY524331:VRZ524331 WBU524331:WBV524331 WLQ524331:WLR524331 WVM524331:WVN524331 E589867:F589867 JA589867:JB589867 SW589867:SX589867 ACS589867:ACT589867 AMO589867:AMP589867 AWK589867:AWL589867 BGG589867:BGH589867 BQC589867:BQD589867 BZY589867:BZZ589867 CJU589867:CJV589867 CTQ589867:CTR589867 DDM589867:DDN589867 DNI589867:DNJ589867 DXE589867:DXF589867 EHA589867:EHB589867 EQW589867:EQX589867 FAS589867:FAT589867 FKO589867:FKP589867 FUK589867:FUL589867 GEG589867:GEH589867 GOC589867:GOD589867 GXY589867:GXZ589867 HHU589867:HHV589867 HRQ589867:HRR589867 IBM589867:IBN589867 ILI589867:ILJ589867 IVE589867:IVF589867 JFA589867:JFB589867 JOW589867:JOX589867 JYS589867:JYT589867 KIO589867:KIP589867 KSK589867:KSL589867 LCG589867:LCH589867 LMC589867:LMD589867 LVY589867:LVZ589867 MFU589867:MFV589867 MPQ589867:MPR589867 MZM589867:MZN589867 NJI589867:NJJ589867 NTE589867:NTF589867 ODA589867:ODB589867 OMW589867:OMX589867 OWS589867:OWT589867 PGO589867:PGP589867 PQK589867:PQL589867 QAG589867:QAH589867 QKC589867:QKD589867 QTY589867:QTZ589867 RDU589867:RDV589867 RNQ589867:RNR589867 RXM589867:RXN589867 SHI589867:SHJ589867 SRE589867:SRF589867 TBA589867:TBB589867 TKW589867:TKX589867 TUS589867:TUT589867 UEO589867:UEP589867 UOK589867:UOL589867 UYG589867:UYH589867 VIC589867:VID589867 VRY589867:VRZ589867 WBU589867:WBV589867 WLQ589867:WLR589867 WVM589867:WVN589867 E655403:F655403 JA655403:JB655403 SW655403:SX655403 ACS655403:ACT655403 AMO655403:AMP655403 AWK655403:AWL655403 BGG655403:BGH655403 BQC655403:BQD655403 BZY655403:BZZ655403 CJU655403:CJV655403 CTQ655403:CTR655403 DDM655403:DDN655403 DNI655403:DNJ655403 DXE655403:DXF655403 EHA655403:EHB655403 EQW655403:EQX655403 FAS655403:FAT655403 FKO655403:FKP655403 FUK655403:FUL655403 GEG655403:GEH655403 GOC655403:GOD655403 GXY655403:GXZ655403 HHU655403:HHV655403 HRQ655403:HRR655403 IBM655403:IBN655403 ILI655403:ILJ655403 IVE655403:IVF655403 JFA655403:JFB655403 JOW655403:JOX655403 JYS655403:JYT655403 KIO655403:KIP655403 KSK655403:KSL655403 LCG655403:LCH655403 LMC655403:LMD655403 LVY655403:LVZ655403 MFU655403:MFV655403 MPQ655403:MPR655403 MZM655403:MZN655403 NJI655403:NJJ655403 NTE655403:NTF655403 ODA655403:ODB655403 OMW655403:OMX655403 OWS655403:OWT655403 PGO655403:PGP655403 PQK655403:PQL655403 QAG655403:QAH655403 QKC655403:QKD655403 QTY655403:QTZ655403 RDU655403:RDV655403 RNQ655403:RNR655403 RXM655403:RXN655403 SHI655403:SHJ655403 SRE655403:SRF655403 TBA655403:TBB655403 TKW655403:TKX655403 TUS655403:TUT655403 UEO655403:UEP655403 UOK655403:UOL655403 UYG655403:UYH655403 VIC655403:VID655403 VRY655403:VRZ655403 WBU655403:WBV655403 WLQ655403:WLR655403 WVM655403:WVN655403 E720939:F720939 JA720939:JB720939 SW720939:SX720939 ACS720939:ACT720939 AMO720939:AMP720939 AWK720939:AWL720939 BGG720939:BGH720939 BQC720939:BQD720939 BZY720939:BZZ720939 CJU720939:CJV720939 CTQ720939:CTR720939 DDM720939:DDN720939 DNI720939:DNJ720939 DXE720939:DXF720939 EHA720939:EHB720939 EQW720939:EQX720939 FAS720939:FAT720939 FKO720939:FKP720939 FUK720939:FUL720939 GEG720939:GEH720939 GOC720939:GOD720939 GXY720939:GXZ720939 HHU720939:HHV720939 HRQ720939:HRR720939 IBM720939:IBN720939 ILI720939:ILJ720939 IVE720939:IVF720939 JFA720939:JFB720939 JOW720939:JOX720939 JYS720939:JYT720939 KIO720939:KIP720939 KSK720939:KSL720939 LCG720939:LCH720939 LMC720939:LMD720939 LVY720939:LVZ720939 MFU720939:MFV720939 MPQ720939:MPR720939 MZM720939:MZN720939 NJI720939:NJJ720939 NTE720939:NTF720939 ODA720939:ODB720939 OMW720939:OMX720939 OWS720939:OWT720939 PGO720939:PGP720939 PQK720939:PQL720939 QAG720939:QAH720939 QKC720939:QKD720939 QTY720939:QTZ720939 RDU720939:RDV720939 RNQ720939:RNR720939 RXM720939:RXN720939 SHI720939:SHJ720939 SRE720939:SRF720939 TBA720939:TBB720939 TKW720939:TKX720939 TUS720939:TUT720939 UEO720939:UEP720939 UOK720939:UOL720939 UYG720939:UYH720939 VIC720939:VID720939 VRY720939:VRZ720939 WBU720939:WBV720939 WLQ720939:WLR720939 WVM720939:WVN720939 E786475:F786475 JA786475:JB786475 SW786475:SX786475 ACS786475:ACT786475 AMO786475:AMP786475 AWK786475:AWL786475 BGG786475:BGH786475 BQC786475:BQD786475 BZY786475:BZZ786475 CJU786475:CJV786475 CTQ786475:CTR786475 DDM786475:DDN786475 DNI786475:DNJ786475 DXE786475:DXF786475 EHA786475:EHB786475 EQW786475:EQX786475 FAS786475:FAT786475 FKO786475:FKP786475 FUK786475:FUL786475 GEG786475:GEH786475 GOC786475:GOD786475 GXY786475:GXZ786475 HHU786475:HHV786475 HRQ786475:HRR786475 IBM786475:IBN786475 ILI786475:ILJ786475 IVE786475:IVF786475 JFA786475:JFB786475 JOW786475:JOX786475 JYS786475:JYT786475 KIO786475:KIP786475 KSK786475:KSL786475 LCG786475:LCH786475 LMC786475:LMD786475 LVY786475:LVZ786475 MFU786475:MFV786475 MPQ786475:MPR786475 MZM786475:MZN786475 NJI786475:NJJ786475 NTE786475:NTF786475 ODA786475:ODB786475 OMW786475:OMX786475 OWS786475:OWT786475 PGO786475:PGP786475 PQK786475:PQL786475 QAG786475:QAH786475 QKC786475:QKD786475 QTY786475:QTZ786475 RDU786475:RDV786475 RNQ786475:RNR786475 RXM786475:RXN786475 SHI786475:SHJ786475 SRE786475:SRF786475 TBA786475:TBB786475 TKW786475:TKX786475 TUS786475:TUT786475 UEO786475:UEP786475 UOK786475:UOL786475 UYG786475:UYH786475 VIC786475:VID786475 VRY786475:VRZ786475 WBU786475:WBV786475 WLQ786475:WLR786475 WVM786475:WVN786475 E852011:F852011 JA852011:JB852011 SW852011:SX852011 ACS852011:ACT852011 AMO852011:AMP852011 AWK852011:AWL852011 BGG852011:BGH852011 BQC852011:BQD852011 BZY852011:BZZ852011 CJU852011:CJV852011 CTQ852011:CTR852011 DDM852011:DDN852011 DNI852011:DNJ852011 DXE852011:DXF852011 EHA852011:EHB852011 EQW852011:EQX852011 FAS852011:FAT852011 FKO852011:FKP852011 FUK852011:FUL852011 GEG852011:GEH852011 GOC852011:GOD852011 GXY852011:GXZ852011 HHU852011:HHV852011 HRQ852011:HRR852011 IBM852011:IBN852011 ILI852011:ILJ852011 IVE852011:IVF852011 JFA852011:JFB852011 JOW852011:JOX852011 JYS852011:JYT852011 KIO852011:KIP852011 KSK852011:KSL852011 LCG852011:LCH852011 LMC852011:LMD852011 LVY852011:LVZ852011 MFU852011:MFV852011 MPQ852011:MPR852011 MZM852011:MZN852011 NJI852011:NJJ852011 NTE852011:NTF852011 ODA852011:ODB852011 OMW852011:OMX852011 OWS852011:OWT852011 PGO852011:PGP852011 PQK852011:PQL852011 QAG852011:QAH852011 QKC852011:QKD852011 QTY852011:QTZ852011 RDU852011:RDV852011 RNQ852011:RNR852011 RXM852011:RXN852011 SHI852011:SHJ852011 SRE852011:SRF852011 TBA852011:TBB852011 TKW852011:TKX852011 TUS852011:TUT852011 UEO852011:UEP852011 UOK852011:UOL852011 UYG852011:UYH852011 VIC852011:VID852011 VRY852011:VRZ852011 WBU852011:WBV852011 WLQ852011:WLR852011 WVM852011:WVN852011 E917547:F917547 JA917547:JB917547 SW917547:SX917547 ACS917547:ACT917547 AMO917547:AMP917547 AWK917547:AWL917547 BGG917547:BGH917547 BQC917547:BQD917547 BZY917547:BZZ917547 CJU917547:CJV917547 CTQ917547:CTR917547 DDM917547:DDN917547 DNI917547:DNJ917547 DXE917547:DXF917547 EHA917547:EHB917547 EQW917547:EQX917547 FAS917547:FAT917547 FKO917547:FKP917547 FUK917547:FUL917547 GEG917547:GEH917547 GOC917547:GOD917547 GXY917547:GXZ917547 HHU917547:HHV917547 HRQ917547:HRR917547 IBM917547:IBN917547 ILI917547:ILJ917547 IVE917547:IVF917547 JFA917547:JFB917547 JOW917547:JOX917547 JYS917547:JYT917547 KIO917547:KIP917547 KSK917547:KSL917547 LCG917547:LCH917547 LMC917547:LMD917547 LVY917547:LVZ917547 MFU917547:MFV917547 MPQ917547:MPR917547 MZM917547:MZN917547 NJI917547:NJJ917547 NTE917547:NTF917547 ODA917547:ODB917547 OMW917547:OMX917547 OWS917547:OWT917547 PGO917547:PGP917547 PQK917547:PQL917547 QAG917547:QAH917547 QKC917547:QKD917547 QTY917547:QTZ917547 RDU917547:RDV917547 RNQ917547:RNR917547 RXM917547:RXN917547 SHI917547:SHJ917547 SRE917547:SRF917547 TBA917547:TBB917547 TKW917547:TKX917547 TUS917547:TUT917547 UEO917547:UEP917547 UOK917547:UOL917547 UYG917547:UYH917547 VIC917547:VID917547 VRY917547:VRZ917547 WBU917547:WBV917547 WLQ917547:WLR917547 WVM917547:WVN917547 E983083:F983083 JA983083:JB983083 SW983083:SX983083 ACS983083:ACT983083 AMO983083:AMP983083 AWK983083:AWL983083 BGG983083:BGH983083 BQC983083:BQD983083 BZY983083:BZZ983083 CJU983083:CJV983083 CTQ983083:CTR983083 DDM983083:DDN983083 DNI983083:DNJ983083 DXE983083:DXF983083 EHA983083:EHB983083 EQW983083:EQX983083 FAS983083:FAT983083 FKO983083:FKP983083 FUK983083:FUL983083 GEG983083:GEH983083 GOC983083:GOD983083 GXY983083:GXZ983083 HHU983083:HHV983083 HRQ983083:HRR983083 IBM983083:IBN983083 ILI983083:ILJ983083 IVE983083:IVF983083 JFA983083:JFB983083 JOW983083:JOX983083 JYS983083:JYT983083 KIO983083:KIP983083 KSK983083:KSL983083 LCG983083:LCH983083 LMC983083:LMD983083 LVY983083:LVZ983083 MFU983083:MFV983083 MPQ983083:MPR983083 MZM983083:MZN983083 NJI983083:NJJ983083 NTE983083:NTF983083 ODA983083:ODB983083 OMW983083:OMX983083 OWS983083:OWT983083 PGO983083:PGP983083 PQK983083:PQL983083 QAG983083:QAH983083 QKC983083:QKD983083 QTY983083:QTZ983083 RDU983083:RDV983083 RNQ983083:RNR983083 RXM983083:RXN983083 SHI983083:SHJ983083 SRE983083:SRF983083 TBA983083:TBB983083 TKW983083:TKX983083 TUS983083:TUT983083 UEO983083:UEP983083 UOK983083:UOL983083 UYG983083:UYH983083 VIC983083:VID983083 VRY983083:VRZ983083 WBU983083:WBV983083 WLQ983083:WLR983083 WVM983083:WVN983083 M44 JK44 TG44 ADC44 AMY44 AWU44 BGQ44 BQM44 CAI44 CKE44 CUA44 DDW44 DNS44 DXO44 EHK44 ERG44 FBC44 FKY44 FUU44 GEQ44 GOM44 GYI44 HIE44 HSA44 IBW44 ILS44 IVO44 JFK44 JPG44 JZC44 KIY44 KSU44 LCQ44 LMM44 LWI44 MGE44 MQA44 MZW44 NJS44 NTO44 ODK44 ONG44 OXC44 PGY44 PQU44 QAQ44 QKM44 QUI44 REE44 ROA44 RXW44 SHS44 SRO44 TBK44 TLG44 TVC44 UEY44 UOU44 UYQ44 VIM44 VSI44 WCE44 WMA44 WVW44 O65611 JK65611 TG65611 ADC65611 AMY65611 AWU65611 BGQ65611 BQM65611 CAI65611 CKE65611 CUA65611 DDW65611 DNS65611 DXO65611 EHK65611 ERG65611 FBC65611 FKY65611 FUU65611 GEQ65611 GOM65611 GYI65611 HIE65611 HSA65611 IBW65611 ILS65611 IVO65611 JFK65611 JPG65611 JZC65611 KIY65611 KSU65611 LCQ65611 LMM65611 LWI65611 MGE65611 MQA65611 MZW65611 NJS65611 NTO65611 ODK65611 ONG65611 OXC65611 PGY65611 PQU65611 QAQ65611 QKM65611 QUI65611 REE65611 ROA65611 RXW65611 SHS65611 SRO65611 TBK65611 TLG65611 TVC65611 UEY65611 UOU65611 UYQ65611 VIM65611 VSI65611 WCE65611 WMA65611 WVW65611 O131147 JK131147 TG131147 ADC131147 AMY131147 AWU131147 BGQ131147 BQM131147 CAI131147 CKE131147 CUA131147 DDW131147 DNS131147 DXO131147 EHK131147 ERG131147 FBC131147 FKY131147 FUU131147 GEQ131147 GOM131147 GYI131147 HIE131147 HSA131147 IBW131147 ILS131147 IVO131147 JFK131147 JPG131147 JZC131147 KIY131147 KSU131147 LCQ131147 LMM131147 LWI131147 MGE131147 MQA131147 MZW131147 NJS131147 NTO131147 ODK131147 ONG131147 OXC131147 PGY131147 PQU131147 QAQ131147 QKM131147 QUI131147 REE131147 ROA131147 RXW131147 SHS131147 SRO131147 TBK131147 TLG131147 TVC131147 UEY131147 UOU131147 UYQ131147 VIM131147 VSI131147 WCE131147 WMA131147 WVW131147 O196683 JK196683 TG196683 ADC196683 AMY196683 AWU196683 BGQ196683 BQM196683 CAI196683 CKE196683 CUA196683 DDW196683 DNS196683 DXO196683 EHK196683 ERG196683 FBC196683 FKY196683 FUU196683 GEQ196683 GOM196683 GYI196683 HIE196683 HSA196683 IBW196683 ILS196683 IVO196683 JFK196683 JPG196683 JZC196683 KIY196683 KSU196683 LCQ196683 LMM196683 LWI196683 MGE196683 MQA196683 MZW196683 NJS196683 NTO196683 ODK196683 ONG196683 OXC196683 PGY196683 PQU196683 QAQ196683 QKM196683 QUI196683 REE196683 ROA196683 RXW196683 SHS196683 SRO196683 TBK196683 TLG196683 TVC196683 UEY196683 UOU196683 UYQ196683 VIM196683 VSI196683 WCE196683 WMA196683 WVW196683 O262219 JK262219 TG262219 ADC262219 AMY262219 AWU262219 BGQ262219 BQM262219 CAI262219 CKE262219 CUA262219 DDW262219 DNS262219 DXO262219 EHK262219 ERG262219 FBC262219 FKY262219 FUU262219 GEQ262219 GOM262219 GYI262219 HIE262219 HSA262219 IBW262219 ILS262219 IVO262219 JFK262219 JPG262219 JZC262219 KIY262219 KSU262219 LCQ262219 LMM262219 LWI262219 MGE262219 MQA262219 MZW262219 NJS262219 NTO262219 ODK262219 ONG262219 OXC262219 PGY262219 PQU262219 QAQ262219 QKM262219 QUI262219 REE262219 ROA262219 RXW262219 SHS262219 SRO262219 TBK262219 TLG262219 TVC262219 UEY262219 UOU262219 UYQ262219 VIM262219 VSI262219 WCE262219 WMA262219 WVW262219 O327755 JK327755 TG327755 ADC327755 AMY327755 AWU327755 BGQ327755 BQM327755 CAI327755 CKE327755 CUA327755 DDW327755 DNS327755 DXO327755 EHK327755 ERG327755 FBC327755 FKY327755 FUU327755 GEQ327755 GOM327755 GYI327755 HIE327755 HSA327755 IBW327755 ILS327755 IVO327755 JFK327755 JPG327755 JZC327755 KIY327755 KSU327755 LCQ327755 LMM327755 LWI327755 MGE327755 MQA327755 MZW327755 NJS327755 NTO327755 ODK327755 ONG327755 OXC327755 PGY327755 PQU327755 QAQ327755 QKM327755 QUI327755 REE327755 ROA327755 RXW327755 SHS327755 SRO327755 TBK327755 TLG327755 TVC327755 UEY327755 UOU327755 UYQ327755 VIM327755 VSI327755 WCE327755 WMA327755 WVW327755 O393291 JK393291 TG393291 ADC393291 AMY393291 AWU393291 BGQ393291 BQM393291 CAI393291 CKE393291 CUA393291 DDW393291 DNS393291 DXO393291 EHK393291 ERG393291 FBC393291 FKY393291 FUU393291 GEQ393291 GOM393291 GYI393291 HIE393291 HSA393291 IBW393291 ILS393291 IVO393291 JFK393291 JPG393291 JZC393291 KIY393291 KSU393291 LCQ393291 LMM393291 LWI393291 MGE393291 MQA393291 MZW393291 NJS393291 NTO393291 ODK393291 ONG393291 OXC393291 PGY393291 PQU393291 QAQ393291 QKM393291 QUI393291 REE393291 ROA393291 RXW393291 SHS393291 SRO393291 TBK393291 TLG393291 TVC393291 UEY393291 UOU393291 UYQ393291 VIM393291 VSI393291 WCE393291 WMA393291 WVW393291 O458827 JK458827 TG458827 ADC458827 AMY458827 AWU458827 BGQ458827 BQM458827 CAI458827 CKE458827 CUA458827 DDW458827 DNS458827 DXO458827 EHK458827 ERG458827 FBC458827 FKY458827 FUU458827 GEQ458827 GOM458827 GYI458827 HIE458827 HSA458827 IBW458827 ILS458827 IVO458827 JFK458827 JPG458827 JZC458827 KIY458827 KSU458827 LCQ458827 LMM458827 LWI458827 MGE458827 MQA458827 MZW458827 NJS458827 NTO458827 ODK458827 ONG458827 OXC458827 PGY458827 PQU458827 QAQ458827 QKM458827 QUI458827 REE458827 ROA458827 RXW458827 SHS458827 SRO458827 TBK458827 TLG458827 TVC458827 UEY458827 UOU458827 UYQ458827 VIM458827 VSI458827 WCE458827 WMA458827 WVW458827 O524363 JK524363 TG524363 ADC524363 AMY524363 AWU524363 BGQ524363 BQM524363 CAI524363 CKE524363 CUA524363 DDW524363 DNS524363 DXO524363 EHK524363 ERG524363 FBC524363 FKY524363 FUU524363 GEQ524363 GOM524363 GYI524363 HIE524363 HSA524363 IBW524363 ILS524363 IVO524363 JFK524363 JPG524363 JZC524363 KIY524363 KSU524363 LCQ524363 LMM524363 LWI524363 MGE524363 MQA524363 MZW524363 NJS524363 NTO524363 ODK524363 ONG524363 OXC524363 PGY524363 PQU524363 QAQ524363 QKM524363 QUI524363 REE524363 ROA524363 RXW524363 SHS524363 SRO524363 TBK524363 TLG524363 TVC524363 UEY524363 UOU524363 UYQ524363 VIM524363 VSI524363 WCE524363 WMA524363 WVW524363 O589899 JK589899 TG589899 ADC589899 AMY589899 AWU589899 BGQ589899 BQM589899 CAI589899 CKE589899 CUA589899 DDW589899 DNS589899 DXO589899 EHK589899 ERG589899 FBC589899 FKY589899 FUU589899 GEQ589899 GOM589899 GYI589899 HIE589899 HSA589899 IBW589899 ILS589899 IVO589899 JFK589899 JPG589899 JZC589899 KIY589899 KSU589899 LCQ589899 LMM589899 LWI589899 MGE589899 MQA589899 MZW589899 NJS589899 NTO589899 ODK589899 ONG589899 OXC589899 PGY589899 PQU589899 QAQ589899 QKM589899 QUI589899 REE589899 ROA589899 RXW589899 SHS589899 SRO589899 TBK589899 TLG589899 TVC589899 UEY589899 UOU589899 UYQ589899 VIM589899 VSI589899 WCE589899 WMA589899 WVW589899 O655435 JK655435 TG655435 ADC655435 AMY655435 AWU655435 BGQ655435 BQM655435 CAI655435 CKE655435 CUA655435 DDW655435 DNS655435 DXO655435 EHK655435 ERG655435 FBC655435 FKY655435 FUU655435 GEQ655435 GOM655435 GYI655435 HIE655435 HSA655435 IBW655435 ILS655435 IVO655435 JFK655435 JPG655435 JZC655435 KIY655435 KSU655435 LCQ655435 LMM655435 LWI655435 MGE655435 MQA655435 MZW655435 NJS655435 NTO655435 ODK655435 ONG655435 OXC655435 PGY655435 PQU655435 QAQ655435 QKM655435 QUI655435 REE655435 ROA655435 RXW655435 SHS655435 SRO655435 TBK655435 TLG655435 TVC655435 UEY655435 UOU655435 UYQ655435 VIM655435 VSI655435 WCE655435 WMA655435 WVW655435 O720971 JK720971 TG720971 ADC720971 AMY720971 AWU720971 BGQ720971 BQM720971 CAI720971 CKE720971 CUA720971 DDW720971 DNS720971 DXO720971 EHK720971 ERG720971 FBC720971 FKY720971 FUU720971 GEQ720971 GOM720971 GYI720971 HIE720971 HSA720971 IBW720971 ILS720971 IVO720971 JFK720971 JPG720971 JZC720971 KIY720971 KSU720971 LCQ720971 LMM720971 LWI720971 MGE720971 MQA720971 MZW720971 NJS720971 NTO720971 ODK720971 ONG720971 OXC720971 PGY720971 PQU720971 QAQ720971 QKM720971 QUI720971 REE720971 ROA720971 RXW720971 SHS720971 SRO720971 TBK720971 TLG720971 TVC720971 UEY720971 UOU720971 UYQ720971 VIM720971 VSI720971 WCE720971 WMA720971 WVW720971 O786507 JK786507 TG786507 ADC786507 AMY786507 AWU786507 BGQ786507 BQM786507 CAI786507 CKE786507 CUA786507 DDW786507 DNS786507 DXO786507 EHK786507 ERG786507 FBC786507 FKY786507 FUU786507 GEQ786507 GOM786507 GYI786507 HIE786507 HSA786507 IBW786507 ILS786507 IVO786507 JFK786507 JPG786507 JZC786507 KIY786507 KSU786507 LCQ786507 LMM786507 LWI786507 MGE786507 MQA786507 MZW786507 NJS786507 NTO786507 ODK786507 ONG786507 OXC786507 PGY786507 PQU786507 QAQ786507 QKM786507 QUI786507 REE786507 ROA786507 RXW786507 SHS786507 SRO786507 TBK786507 TLG786507 TVC786507 UEY786507 UOU786507 UYQ786507 VIM786507 VSI786507 WCE786507 WMA786507 WVW786507 O852043 JK852043 TG852043 ADC852043 AMY852043 AWU852043 BGQ852043 BQM852043 CAI852043 CKE852043 CUA852043 DDW852043 DNS852043 DXO852043 EHK852043 ERG852043 FBC852043 FKY852043 FUU852043 GEQ852043 GOM852043 GYI852043 HIE852043 HSA852043 IBW852043 ILS852043 IVO852043 JFK852043 JPG852043 JZC852043 KIY852043 KSU852043 LCQ852043 LMM852043 LWI852043 MGE852043 MQA852043 MZW852043 NJS852043 NTO852043 ODK852043 ONG852043 OXC852043 PGY852043 PQU852043 QAQ852043 QKM852043 QUI852043 REE852043 ROA852043 RXW852043 SHS852043 SRO852043 TBK852043 TLG852043 TVC852043 UEY852043 UOU852043 UYQ852043 VIM852043 VSI852043 WCE852043 WMA852043 WVW852043 O917579 JK917579 TG917579 ADC917579 AMY917579 AWU917579 BGQ917579 BQM917579 CAI917579 CKE917579 CUA917579 DDW917579 DNS917579 DXO917579 EHK917579 ERG917579 FBC917579 FKY917579 FUU917579 GEQ917579 GOM917579 GYI917579 HIE917579 HSA917579 IBW917579 ILS917579 IVO917579 JFK917579 JPG917579 JZC917579 KIY917579 KSU917579 LCQ917579 LMM917579 LWI917579 MGE917579 MQA917579 MZW917579 NJS917579 NTO917579 ODK917579 ONG917579 OXC917579 PGY917579 PQU917579 QAQ917579 QKM917579 QUI917579 REE917579 ROA917579 RXW917579 SHS917579 SRO917579 TBK917579 TLG917579 TVC917579 UEY917579 UOU917579 UYQ917579 VIM917579 VSI917579 WCE917579 WMA917579 WVW917579 O983115 JK983115 TG983115 ADC983115 AMY983115 AWU983115 BGQ983115 BQM983115 CAI983115 CKE983115 CUA983115 DDW983115 DNS983115 DXO983115 EHK983115 ERG983115 FBC983115 FKY983115 FUU983115 GEQ983115 GOM983115 GYI983115 HIE983115 HSA983115 IBW983115 ILS983115 IVO983115 JFK983115 JPG983115 JZC983115 KIY983115 KSU983115 LCQ983115 LMM983115 LWI983115 MGE983115 MQA983115 MZW983115 NJS983115 NTO983115 ODK983115 ONG983115 OXC983115 PGY983115 PQU983115 QAQ983115 QKM983115 QUI983115 REE983115 ROA983115 RXW983115 SHS983115 SRO983115 TBK983115 TLG983115 TVC983115 UEY983115 UOU983115 UYQ983115 VIM983115 VSI983115 WCE983115 WMA983115 WVW983115 I19:J19 JI38:JJ39 TE38:TF39 ADA38:ADB39 AMW38:AMX39 AWS38:AWT39 BGO38:BGP39 BQK38:BQL39 CAG38:CAH39 CKC38:CKD39 CTY38:CTZ39 DDU38:DDV39 DNQ38:DNR39 DXM38:DXN39 EHI38:EHJ39 ERE38:ERF39 FBA38:FBB39 FKW38:FKX39 FUS38:FUT39 GEO38:GEP39 GOK38:GOL39 GYG38:GYH39 HIC38:HID39 HRY38:HRZ39 IBU38:IBV39 ILQ38:ILR39 IVM38:IVN39 JFI38:JFJ39 JPE38:JPF39 JZA38:JZB39 KIW38:KIX39 KSS38:KST39 LCO38:LCP39 LMK38:LML39 LWG38:LWH39 MGC38:MGD39 MPY38:MPZ39 MZU38:MZV39 NJQ38:NJR39 NTM38:NTN39 ODI38:ODJ39 ONE38:ONF39 OXA38:OXB39 PGW38:PGX39 PQS38:PQT39 QAO38:QAP39 QKK38:QKL39 QUG38:QUH39 REC38:RED39 RNY38:RNZ39 RXU38:RXV39 SHQ38:SHR39 SRM38:SRN39 TBI38:TBJ39 TLE38:TLF39 TVA38:TVB39 UEW38:UEX39 UOS38:UOT39 UYO38:UYP39 VIK38:VIL39 VSG38:VSH39 WCC38:WCD39 WLY38:WLZ39 WVU38:WVV39 M65605:N65606 JI65605:JJ65606 TE65605:TF65606 ADA65605:ADB65606 AMW65605:AMX65606 AWS65605:AWT65606 BGO65605:BGP65606 BQK65605:BQL65606 CAG65605:CAH65606 CKC65605:CKD65606 CTY65605:CTZ65606 DDU65605:DDV65606 DNQ65605:DNR65606 DXM65605:DXN65606 EHI65605:EHJ65606 ERE65605:ERF65606 FBA65605:FBB65606 FKW65605:FKX65606 FUS65605:FUT65606 GEO65605:GEP65606 GOK65605:GOL65606 GYG65605:GYH65606 HIC65605:HID65606 HRY65605:HRZ65606 IBU65605:IBV65606 ILQ65605:ILR65606 IVM65605:IVN65606 JFI65605:JFJ65606 JPE65605:JPF65606 JZA65605:JZB65606 KIW65605:KIX65606 KSS65605:KST65606 LCO65605:LCP65606 LMK65605:LML65606 LWG65605:LWH65606 MGC65605:MGD65606 MPY65605:MPZ65606 MZU65605:MZV65606 NJQ65605:NJR65606 NTM65605:NTN65606 ODI65605:ODJ65606 ONE65605:ONF65606 OXA65605:OXB65606 PGW65605:PGX65606 PQS65605:PQT65606 QAO65605:QAP65606 QKK65605:QKL65606 QUG65605:QUH65606 REC65605:RED65606 RNY65605:RNZ65606 RXU65605:RXV65606 SHQ65605:SHR65606 SRM65605:SRN65606 TBI65605:TBJ65606 TLE65605:TLF65606 TVA65605:TVB65606 UEW65605:UEX65606 UOS65605:UOT65606 UYO65605:UYP65606 VIK65605:VIL65606 VSG65605:VSH65606 WCC65605:WCD65606 WLY65605:WLZ65606 WVU65605:WVV65606 M131141:N131142 JI131141:JJ131142 TE131141:TF131142 ADA131141:ADB131142 AMW131141:AMX131142 AWS131141:AWT131142 BGO131141:BGP131142 BQK131141:BQL131142 CAG131141:CAH131142 CKC131141:CKD131142 CTY131141:CTZ131142 DDU131141:DDV131142 DNQ131141:DNR131142 DXM131141:DXN131142 EHI131141:EHJ131142 ERE131141:ERF131142 FBA131141:FBB131142 FKW131141:FKX131142 FUS131141:FUT131142 GEO131141:GEP131142 GOK131141:GOL131142 GYG131141:GYH131142 HIC131141:HID131142 HRY131141:HRZ131142 IBU131141:IBV131142 ILQ131141:ILR131142 IVM131141:IVN131142 JFI131141:JFJ131142 JPE131141:JPF131142 JZA131141:JZB131142 KIW131141:KIX131142 KSS131141:KST131142 LCO131141:LCP131142 LMK131141:LML131142 LWG131141:LWH131142 MGC131141:MGD131142 MPY131141:MPZ131142 MZU131141:MZV131142 NJQ131141:NJR131142 NTM131141:NTN131142 ODI131141:ODJ131142 ONE131141:ONF131142 OXA131141:OXB131142 PGW131141:PGX131142 PQS131141:PQT131142 QAO131141:QAP131142 QKK131141:QKL131142 QUG131141:QUH131142 REC131141:RED131142 RNY131141:RNZ131142 RXU131141:RXV131142 SHQ131141:SHR131142 SRM131141:SRN131142 TBI131141:TBJ131142 TLE131141:TLF131142 TVA131141:TVB131142 UEW131141:UEX131142 UOS131141:UOT131142 UYO131141:UYP131142 VIK131141:VIL131142 VSG131141:VSH131142 WCC131141:WCD131142 WLY131141:WLZ131142 WVU131141:WVV131142 M196677:N196678 JI196677:JJ196678 TE196677:TF196678 ADA196677:ADB196678 AMW196677:AMX196678 AWS196677:AWT196678 BGO196677:BGP196678 BQK196677:BQL196678 CAG196677:CAH196678 CKC196677:CKD196678 CTY196677:CTZ196678 DDU196677:DDV196678 DNQ196677:DNR196678 DXM196677:DXN196678 EHI196677:EHJ196678 ERE196677:ERF196678 FBA196677:FBB196678 FKW196677:FKX196678 FUS196677:FUT196678 GEO196677:GEP196678 GOK196677:GOL196678 GYG196677:GYH196678 HIC196677:HID196678 HRY196677:HRZ196678 IBU196677:IBV196678 ILQ196677:ILR196678 IVM196677:IVN196678 JFI196677:JFJ196678 JPE196677:JPF196678 JZA196677:JZB196678 KIW196677:KIX196678 KSS196677:KST196678 LCO196677:LCP196678 LMK196677:LML196678 LWG196677:LWH196678 MGC196677:MGD196678 MPY196677:MPZ196678 MZU196677:MZV196678 NJQ196677:NJR196678 NTM196677:NTN196678 ODI196677:ODJ196678 ONE196677:ONF196678 OXA196677:OXB196678 PGW196677:PGX196678 PQS196677:PQT196678 QAO196677:QAP196678 QKK196677:QKL196678 QUG196677:QUH196678 REC196677:RED196678 RNY196677:RNZ196678 RXU196677:RXV196678 SHQ196677:SHR196678 SRM196677:SRN196678 TBI196677:TBJ196678 TLE196677:TLF196678 TVA196677:TVB196678 UEW196677:UEX196678 UOS196677:UOT196678 UYO196677:UYP196678 VIK196677:VIL196678 VSG196677:VSH196678 WCC196677:WCD196678 WLY196677:WLZ196678 WVU196677:WVV196678 M262213:N262214 JI262213:JJ262214 TE262213:TF262214 ADA262213:ADB262214 AMW262213:AMX262214 AWS262213:AWT262214 BGO262213:BGP262214 BQK262213:BQL262214 CAG262213:CAH262214 CKC262213:CKD262214 CTY262213:CTZ262214 DDU262213:DDV262214 DNQ262213:DNR262214 DXM262213:DXN262214 EHI262213:EHJ262214 ERE262213:ERF262214 FBA262213:FBB262214 FKW262213:FKX262214 FUS262213:FUT262214 GEO262213:GEP262214 GOK262213:GOL262214 GYG262213:GYH262214 HIC262213:HID262214 HRY262213:HRZ262214 IBU262213:IBV262214 ILQ262213:ILR262214 IVM262213:IVN262214 JFI262213:JFJ262214 JPE262213:JPF262214 JZA262213:JZB262214 KIW262213:KIX262214 KSS262213:KST262214 LCO262213:LCP262214 LMK262213:LML262214 LWG262213:LWH262214 MGC262213:MGD262214 MPY262213:MPZ262214 MZU262213:MZV262214 NJQ262213:NJR262214 NTM262213:NTN262214 ODI262213:ODJ262214 ONE262213:ONF262214 OXA262213:OXB262214 PGW262213:PGX262214 PQS262213:PQT262214 QAO262213:QAP262214 QKK262213:QKL262214 QUG262213:QUH262214 REC262213:RED262214 RNY262213:RNZ262214 RXU262213:RXV262214 SHQ262213:SHR262214 SRM262213:SRN262214 TBI262213:TBJ262214 TLE262213:TLF262214 TVA262213:TVB262214 UEW262213:UEX262214 UOS262213:UOT262214 UYO262213:UYP262214 VIK262213:VIL262214 VSG262213:VSH262214 WCC262213:WCD262214 WLY262213:WLZ262214 WVU262213:WVV262214 M327749:N327750 JI327749:JJ327750 TE327749:TF327750 ADA327749:ADB327750 AMW327749:AMX327750 AWS327749:AWT327750 BGO327749:BGP327750 BQK327749:BQL327750 CAG327749:CAH327750 CKC327749:CKD327750 CTY327749:CTZ327750 DDU327749:DDV327750 DNQ327749:DNR327750 DXM327749:DXN327750 EHI327749:EHJ327750 ERE327749:ERF327750 FBA327749:FBB327750 FKW327749:FKX327750 FUS327749:FUT327750 GEO327749:GEP327750 GOK327749:GOL327750 GYG327749:GYH327750 HIC327749:HID327750 HRY327749:HRZ327750 IBU327749:IBV327750 ILQ327749:ILR327750 IVM327749:IVN327750 JFI327749:JFJ327750 JPE327749:JPF327750 JZA327749:JZB327750 KIW327749:KIX327750 KSS327749:KST327750 LCO327749:LCP327750 LMK327749:LML327750 LWG327749:LWH327750 MGC327749:MGD327750 MPY327749:MPZ327750 MZU327749:MZV327750 NJQ327749:NJR327750 NTM327749:NTN327750 ODI327749:ODJ327750 ONE327749:ONF327750 OXA327749:OXB327750 PGW327749:PGX327750 PQS327749:PQT327750 QAO327749:QAP327750 QKK327749:QKL327750 QUG327749:QUH327750 REC327749:RED327750 RNY327749:RNZ327750 RXU327749:RXV327750 SHQ327749:SHR327750 SRM327749:SRN327750 TBI327749:TBJ327750 TLE327749:TLF327750 TVA327749:TVB327750 UEW327749:UEX327750 UOS327749:UOT327750 UYO327749:UYP327750 VIK327749:VIL327750 VSG327749:VSH327750 WCC327749:WCD327750 WLY327749:WLZ327750 WVU327749:WVV327750 M393285:N393286 JI393285:JJ393286 TE393285:TF393286 ADA393285:ADB393286 AMW393285:AMX393286 AWS393285:AWT393286 BGO393285:BGP393286 BQK393285:BQL393286 CAG393285:CAH393286 CKC393285:CKD393286 CTY393285:CTZ393286 DDU393285:DDV393286 DNQ393285:DNR393286 DXM393285:DXN393286 EHI393285:EHJ393286 ERE393285:ERF393286 FBA393285:FBB393286 FKW393285:FKX393286 FUS393285:FUT393286 GEO393285:GEP393286 GOK393285:GOL393286 GYG393285:GYH393286 HIC393285:HID393286 HRY393285:HRZ393286 IBU393285:IBV393286 ILQ393285:ILR393286 IVM393285:IVN393286 JFI393285:JFJ393286 JPE393285:JPF393286 JZA393285:JZB393286 KIW393285:KIX393286 KSS393285:KST393286 LCO393285:LCP393286 LMK393285:LML393286 LWG393285:LWH393286 MGC393285:MGD393286 MPY393285:MPZ393286 MZU393285:MZV393286 NJQ393285:NJR393286 NTM393285:NTN393286 ODI393285:ODJ393286 ONE393285:ONF393286 OXA393285:OXB393286 PGW393285:PGX393286 PQS393285:PQT393286 QAO393285:QAP393286 QKK393285:QKL393286 QUG393285:QUH393286 REC393285:RED393286 RNY393285:RNZ393286 RXU393285:RXV393286 SHQ393285:SHR393286 SRM393285:SRN393286 TBI393285:TBJ393286 TLE393285:TLF393286 TVA393285:TVB393286 UEW393285:UEX393286 UOS393285:UOT393286 UYO393285:UYP393286 VIK393285:VIL393286 VSG393285:VSH393286 WCC393285:WCD393286 WLY393285:WLZ393286 WVU393285:WVV393286 M458821:N458822 JI458821:JJ458822 TE458821:TF458822 ADA458821:ADB458822 AMW458821:AMX458822 AWS458821:AWT458822 BGO458821:BGP458822 BQK458821:BQL458822 CAG458821:CAH458822 CKC458821:CKD458822 CTY458821:CTZ458822 DDU458821:DDV458822 DNQ458821:DNR458822 DXM458821:DXN458822 EHI458821:EHJ458822 ERE458821:ERF458822 FBA458821:FBB458822 FKW458821:FKX458822 FUS458821:FUT458822 GEO458821:GEP458822 GOK458821:GOL458822 GYG458821:GYH458822 HIC458821:HID458822 HRY458821:HRZ458822 IBU458821:IBV458822 ILQ458821:ILR458822 IVM458821:IVN458822 JFI458821:JFJ458822 JPE458821:JPF458822 JZA458821:JZB458822 KIW458821:KIX458822 KSS458821:KST458822 LCO458821:LCP458822 LMK458821:LML458822 LWG458821:LWH458822 MGC458821:MGD458822 MPY458821:MPZ458822 MZU458821:MZV458822 NJQ458821:NJR458822 NTM458821:NTN458822 ODI458821:ODJ458822 ONE458821:ONF458822 OXA458821:OXB458822 PGW458821:PGX458822 PQS458821:PQT458822 QAO458821:QAP458822 QKK458821:QKL458822 QUG458821:QUH458822 REC458821:RED458822 RNY458821:RNZ458822 RXU458821:RXV458822 SHQ458821:SHR458822 SRM458821:SRN458822 TBI458821:TBJ458822 TLE458821:TLF458822 TVA458821:TVB458822 UEW458821:UEX458822 UOS458821:UOT458822 UYO458821:UYP458822 VIK458821:VIL458822 VSG458821:VSH458822 WCC458821:WCD458822 WLY458821:WLZ458822 WVU458821:WVV458822 M524357:N524358 JI524357:JJ524358 TE524357:TF524358 ADA524357:ADB524358 AMW524357:AMX524358 AWS524357:AWT524358 BGO524357:BGP524358 BQK524357:BQL524358 CAG524357:CAH524358 CKC524357:CKD524358 CTY524357:CTZ524358 DDU524357:DDV524358 DNQ524357:DNR524358 DXM524357:DXN524358 EHI524357:EHJ524358 ERE524357:ERF524358 FBA524357:FBB524358 FKW524357:FKX524358 FUS524357:FUT524358 GEO524357:GEP524358 GOK524357:GOL524358 GYG524357:GYH524358 HIC524357:HID524358 HRY524357:HRZ524358 IBU524357:IBV524358 ILQ524357:ILR524358 IVM524357:IVN524358 JFI524357:JFJ524358 JPE524357:JPF524358 JZA524357:JZB524358 KIW524357:KIX524358 KSS524357:KST524358 LCO524357:LCP524358 LMK524357:LML524358 LWG524357:LWH524358 MGC524357:MGD524358 MPY524357:MPZ524358 MZU524357:MZV524358 NJQ524357:NJR524358 NTM524357:NTN524358 ODI524357:ODJ524358 ONE524357:ONF524358 OXA524357:OXB524358 PGW524357:PGX524358 PQS524357:PQT524358 QAO524357:QAP524358 QKK524357:QKL524358 QUG524357:QUH524358 REC524357:RED524358 RNY524357:RNZ524358 RXU524357:RXV524358 SHQ524357:SHR524358 SRM524357:SRN524358 TBI524357:TBJ524358 TLE524357:TLF524358 TVA524357:TVB524358 UEW524357:UEX524358 UOS524357:UOT524358 UYO524357:UYP524358 VIK524357:VIL524358 VSG524357:VSH524358 WCC524357:WCD524358 WLY524357:WLZ524358 WVU524357:WVV524358 M589893:N589894 JI589893:JJ589894 TE589893:TF589894 ADA589893:ADB589894 AMW589893:AMX589894 AWS589893:AWT589894 BGO589893:BGP589894 BQK589893:BQL589894 CAG589893:CAH589894 CKC589893:CKD589894 CTY589893:CTZ589894 DDU589893:DDV589894 DNQ589893:DNR589894 DXM589893:DXN589894 EHI589893:EHJ589894 ERE589893:ERF589894 FBA589893:FBB589894 FKW589893:FKX589894 FUS589893:FUT589894 GEO589893:GEP589894 GOK589893:GOL589894 GYG589893:GYH589894 HIC589893:HID589894 HRY589893:HRZ589894 IBU589893:IBV589894 ILQ589893:ILR589894 IVM589893:IVN589894 JFI589893:JFJ589894 JPE589893:JPF589894 JZA589893:JZB589894 KIW589893:KIX589894 KSS589893:KST589894 LCO589893:LCP589894 LMK589893:LML589894 LWG589893:LWH589894 MGC589893:MGD589894 MPY589893:MPZ589894 MZU589893:MZV589894 NJQ589893:NJR589894 NTM589893:NTN589894 ODI589893:ODJ589894 ONE589893:ONF589894 OXA589893:OXB589894 PGW589893:PGX589894 PQS589893:PQT589894 QAO589893:QAP589894 QKK589893:QKL589894 QUG589893:QUH589894 REC589893:RED589894 RNY589893:RNZ589894 RXU589893:RXV589894 SHQ589893:SHR589894 SRM589893:SRN589894 TBI589893:TBJ589894 TLE589893:TLF589894 TVA589893:TVB589894 UEW589893:UEX589894 UOS589893:UOT589894 UYO589893:UYP589894 VIK589893:VIL589894 VSG589893:VSH589894 WCC589893:WCD589894 WLY589893:WLZ589894 WVU589893:WVV589894 M655429:N655430 JI655429:JJ655430 TE655429:TF655430 ADA655429:ADB655430 AMW655429:AMX655430 AWS655429:AWT655430 BGO655429:BGP655430 BQK655429:BQL655430 CAG655429:CAH655430 CKC655429:CKD655430 CTY655429:CTZ655430 DDU655429:DDV655430 DNQ655429:DNR655430 DXM655429:DXN655430 EHI655429:EHJ655430 ERE655429:ERF655430 FBA655429:FBB655430 FKW655429:FKX655430 FUS655429:FUT655430 GEO655429:GEP655430 GOK655429:GOL655430 GYG655429:GYH655430 HIC655429:HID655430 HRY655429:HRZ655430 IBU655429:IBV655430 ILQ655429:ILR655430 IVM655429:IVN655430 JFI655429:JFJ655430 JPE655429:JPF655430 JZA655429:JZB655430 KIW655429:KIX655430 KSS655429:KST655430 LCO655429:LCP655430 LMK655429:LML655430 LWG655429:LWH655430 MGC655429:MGD655430 MPY655429:MPZ655430 MZU655429:MZV655430 NJQ655429:NJR655430 NTM655429:NTN655430 ODI655429:ODJ655430 ONE655429:ONF655430 OXA655429:OXB655430 PGW655429:PGX655430 PQS655429:PQT655430 QAO655429:QAP655430 QKK655429:QKL655430 QUG655429:QUH655430 REC655429:RED655430 RNY655429:RNZ655430 RXU655429:RXV655430 SHQ655429:SHR655430 SRM655429:SRN655430 TBI655429:TBJ655430 TLE655429:TLF655430 TVA655429:TVB655430 UEW655429:UEX655430 UOS655429:UOT655430 UYO655429:UYP655430 VIK655429:VIL655430 VSG655429:VSH655430 WCC655429:WCD655430 WLY655429:WLZ655430 WVU655429:WVV655430 M720965:N720966 JI720965:JJ720966 TE720965:TF720966 ADA720965:ADB720966 AMW720965:AMX720966 AWS720965:AWT720966 BGO720965:BGP720966 BQK720965:BQL720966 CAG720965:CAH720966 CKC720965:CKD720966 CTY720965:CTZ720966 DDU720965:DDV720966 DNQ720965:DNR720966 DXM720965:DXN720966 EHI720965:EHJ720966 ERE720965:ERF720966 FBA720965:FBB720966 FKW720965:FKX720966 FUS720965:FUT720966 GEO720965:GEP720966 GOK720965:GOL720966 GYG720965:GYH720966 HIC720965:HID720966 HRY720965:HRZ720966 IBU720965:IBV720966 ILQ720965:ILR720966 IVM720965:IVN720966 JFI720965:JFJ720966 JPE720965:JPF720966 JZA720965:JZB720966 KIW720965:KIX720966 KSS720965:KST720966 LCO720965:LCP720966 LMK720965:LML720966 LWG720965:LWH720966 MGC720965:MGD720966 MPY720965:MPZ720966 MZU720965:MZV720966 NJQ720965:NJR720966 NTM720965:NTN720966 ODI720965:ODJ720966 ONE720965:ONF720966 OXA720965:OXB720966 PGW720965:PGX720966 PQS720965:PQT720966 QAO720965:QAP720966 QKK720965:QKL720966 QUG720965:QUH720966 REC720965:RED720966 RNY720965:RNZ720966 RXU720965:RXV720966 SHQ720965:SHR720966 SRM720965:SRN720966 TBI720965:TBJ720966 TLE720965:TLF720966 TVA720965:TVB720966 UEW720965:UEX720966 UOS720965:UOT720966 UYO720965:UYP720966 VIK720965:VIL720966 VSG720965:VSH720966 WCC720965:WCD720966 WLY720965:WLZ720966 WVU720965:WVV720966 M786501:N786502 JI786501:JJ786502 TE786501:TF786502 ADA786501:ADB786502 AMW786501:AMX786502 AWS786501:AWT786502 BGO786501:BGP786502 BQK786501:BQL786502 CAG786501:CAH786502 CKC786501:CKD786502 CTY786501:CTZ786502 DDU786501:DDV786502 DNQ786501:DNR786502 DXM786501:DXN786502 EHI786501:EHJ786502 ERE786501:ERF786502 FBA786501:FBB786502 FKW786501:FKX786502 FUS786501:FUT786502 GEO786501:GEP786502 GOK786501:GOL786502 GYG786501:GYH786502 HIC786501:HID786502 HRY786501:HRZ786502 IBU786501:IBV786502 ILQ786501:ILR786502 IVM786501:IVN786502 JFI786501:JFJ786502 JPE786501:JPF786502 JZA786501:JZB786502 KIW786501:KIX786502 KSS786501:KST786502 LCO786501:LCP786502 LMK786501:LML786502 LWG786501:LWH786502 MGC786501:MGD786502 MPY786501:MPZ786502 MZU786501:MZV786502 NJQ786501:NJR786502 NTM786501:NTN786502 ODI786501:ODJ786502 ONE786501:ONF786502 OXA786501:OXB786502 PGW786501:PGX786502 PQS786501:PQT786502 QAO786501:QAP786502 QKK786501:QKL786502 QUG786501:QUH786502 REC786501:RED786502 RNY786501:RNZ786502 RXU786501:RXV786502 SHQ786501:SHR786502 SRM786501:SRN786502 TBI786501:TBJ786502 TLE786501:TLF786502 TVA786501:TVB786502 UEW786501:UEX786502 UOS786501:UOT786502 UYO786501:UYP786502 VIK786501:VIL786502 VSG786501:VSH786502 WCC786501:WCD786502 WLY786501:WLZ786502 WVU786501:WVV786502 M852037:N852038 JI852037:JJ852038 TE852037:TF852038 ADA852037:ADB852038 AMW852037:AMX852038 AWS852037:AWT852038 BGO852037:BGP852038 BQK852037:BQL852038 CAG852037:CAH852038 CKC852037:CKD852038 CTY852037:CTZ852038 DDU852037:DDV852038 DNQ852037:DNR852038 DXM852037:DXN852038 EHI852037:EHJ852038 ERE852037:ERF852038 FBA852037:FBB852038 FKW852037:FKX852038 FUS852037:FUT852038 GEO852037:GEP852038 GOK852037:GOL852038 GYG852037:GYH852038 HIC852037:HID852038 HRY852037:HRZ852038 IBU852037:IBV852038 ILQ852037:ILR852038 IVM852037:IVN852038 JFI852037:JFJ852038 JPE852037:JPF852038 JZA852037:JZB852038 KIW852037:KIX852038 KSS852037:KST852038 LCO852037:LCP852038 LMK852037:LML852038 LWG852037:LWH852038 MGC852037:MGD852038 MPY852037:MPZ852038 MZU852037:MZV852038 NJQ852037:NJR852038 NTM852037:NTN852038 ODI852037:ODJ852038 ONE852037:ONF852038 OXA852037:OXB852038 PGW852037:PGX852038 PQS852037:PQT852038 QAO852037:QAP852038 QKK852037:QKL852038 QUG852037:QUH852038 REC852037:RED852038 RNY852037:RNZ852038 RXU852037:RXV852038 SHQ852037:SHR852038 SRM852037:SRN852038 TBI852037:TBJ852038 TLE852037:TLF852038 TVA852037:TVB852038 UEW852037:UEX852038 UOS852037:UOT852038 UYO852037:UYP852038 VIK852037:VIL852038 VSG852037:VSH852038 WCC852037:WCD852038 WLY852037:WLZ852038 WVU852037:WVV852038 M917573:N917574 JI917573:JJ917574 TE917573:TF917574 ADA917573:ADB917574 AMW917573:AMX917574 AWS917573:AWT917574 BGO917573:BGP917574 BQK917573:BQL917574 CAG917573:CAH917574 CKC917573:CKD917574 CTY917573:CTZ917574 DDU917573:DDV917574 DNQ917573:DNR917574 DXM917573:DXN917574 EHI917573:EHJ917574 ERE917573:ERF917574 FBA917573:FBB917574 FKW917573:FKX917574 FUS917573:FUT917574 GEO917573:GEP917574 GOK917573:GOL917574 GYG917573:GYH917574 HIC917573:HID917574 HRY917573:HRZ917574 IBU917573:IBV917574 ILQ917573:ILR917574 IVM917573:IVN917574 JFI917573:JFJ917574 JPE917573:JPF917574 JZA917573:JZB917574 KIW917573:KIX917574 KSS917573:KST917574 LCO917573:LCP917574 LMK917573:LML917574 LWG917573:LWH917574 MGC917573:MGD917574 MPY917573:MPZ917574 MZU917573:MZV917574 NJQ917573:NJR917574 NTM917573:NTN917574 ODI917573:ODJ917574 ONE917573:ONF917574 OXA917573:OXB917574 PGW917573:PGX917574 PQS917573:PQT917574 QAO917573:QAP917574 QKK917573:QKL917574 QUG917573:QUH917574 REC917573:RED917574 RNY917573:RNZ917574 RXU917573:RXV917574 SHQ917573:SHR917574 SRM917573:SRN917574 TBI917573:TBJ917574 TLE917573:TLF917574 TVA917573:TVB917574 UEW917573:UEX917574 UOS917573:UOT917574 UYO917573:UYP917574 VIK917573:VIL917574 VSG917573:VSH917574 WCC917573:WCD917574 WLY917573:WLZ917574 WVU917573:WVV917574 M983109:N983110 JI983109:JJ983110 TE983109:TF983110 ADA983109:ADB983110 AMW983109:AMX983110 AWS983109:AWT983110 BGO983109:BGP983110 BQK983109:BQL983110 CAG983109:CAH983110 CKC983109:CKD983110 CTY983109:CTZ983110 DDU983109:DDV983110 DNQ983109:DNR983110 DXM983109:DXN983110 EHI983109:EHJ983110 ERE983109:ERF983110 FBA983109:FBB983110 FKW983109:FKX983110 FUS983109:FUT983110 GEO983109:GEP983110 GOK983109:GOL983110 GYG983109:GYH983110 HIC983109:HID983110 HRY983109:HRZ983110 IBU983109:IBV983110 ILQ983109:ILR983110 IVM983109:IVN983110 JFI983109:JFJ983110 JPE983109:JPF983110 JZA983109:JZB983110 KIW983109:KIX983110 KSS983109:KST983110 LCO983109:LCP983110 LMK983109:LML983110 LWG983109:LWH983110 MGC983109:MGD983110 MPY983109:MPZ983110 MZU983109:MZV983110 NJQ983109:NJR983110 NTM983109:NTN983110 ODI983109:ODJ983110 ONE983109:ONF983110 OXA983109:OXB983110 PGW983109:PGX983110 PQS983109:PQT983110 QAO983109:QAP983110 QKK983109:QKL983110 QUG983109:QUH983110 REC983109:RED983110 RNY983109:RNZ983110 RXU983109:RXV983110 SHQ983109:SHR983110 SRM983109:SRN983110 TBI983109:TBJ983110 TLE983109:TLF983110 TVA983109:TVB983110 UEW983109:UEX983110 UOS983109:UOT983110 UYO983109:UYP983110 VIK983109:VIL983110 VSG983109:VSH983110 WCC983109:WCD983110 WLY983109:WLZ983110 WVU983109:WVV983110 M38 JI41:JJ42 TE41:TF42 ADA41:ADB42 AMW41:AMX42 AWS41:AWT42 BGO41:BGP42 BQK41:BQL42 CAG41:CAH42 CKC41:CKD42 CTY41:CTZ42 DDU41:DDV42 DNQ41:DNR42 DXM41:DXN42 EHI41:EHJ42 ERE41:ERF42 FBA41:FBB42 FKW41:FKX42 FUS41:FUT42 GEO41:GEP42 GOK41:GOL42 GYG41:GYH42 HIC41:HID42 HRY41:HRZ42 IBU41:IBV42 ILQ41:ILR42 IVM41:IVN42 JFI41:JFJ42 JPE41:JPF42 JZA41:JZB42 KIW41:KIX42 KSS41:KST42 LCO41:LCP42 LMK41:LML42 LWG41:LWH42 MGC41:MGD42 MPY41:MPZ42 MZU41:MZV42 NJQ41:NJR42 NTM41:NTN42 ODI41:ODJ42 ONE41:ONF42 OXA41:OXB42 PGW41:PGX42 PQS41:PQT42 QAO41:QAP42 QKK41:QKL42 QUG41:QUH42 REC41:RED42 RNY41:RNZ42 RXU41:RXV42 SHQ41:SHR42 SRM41:SRN42 TBI41:TBJ42 TLE41:TLF42 TVA41:TVB42 UEW41:UEX42 UOS41:UOT42 UYO41:UYP42 VIK41:VIL42 VSG41:VSH42 WCC41:WCD42 WLY41:WLZ42 WVU41:WVV42 M65608:N65609 JI65608:JJ65609 TE65608:TF65609 ADA65608:ADB65609 AMW65608:AMX65609 AWS65608:AWT65609 BGO65608:BGP65609 BQK65608:BQL65609 CAG65608:CAH65609 CKC65608:CKD65609 CTY65608:CTZ65609 DDU65608:DDV65609 DNQ65608:DNR65609 DXM65608:DXN65609 EHI65608:EHJ65609 ERE65608:ERF65609 FBA65608:FBB65609 FKW65608:FKX65609 FUS65608:FUT65609 GEO65608:GEP65609 GOK65608:GOL65609 GYG65608:GYH65609 HIC65608:HID65609 HRY65608:HRZ65609 IBU65608:IBV65609 ILQ65608:ILR65609 IVM65608:IVN65609 JFI65608:JFJ65609 JPE65608:JPF65609 JZA65608:JZB65609 KIW65608:KIX65609 KSS65608:KST65609 LCO65608:LCP65609 LMK65608:LML65609 LWG65608:LWH65609 MGC65608:MGD65609 MPY65608:MPZ65609 MZU65608:MZV65609 NJQ65608:NJR65609 NTM65608:NTN65609 ODI65608:ODJ65609 ONE65608:ONF65609 OXA65608:OXB65609 PGW65608:PGX65609 PQS65608:PQT65609 QAO65608:QAP65609 QKK65608:QKL65609 QUG65608:QUH65609 REC65608:RED65609 RNY65608:RNZ65609 RXU65608:RXV65609 SHQ65608:SHR65609 SRM65608:SRN65609 TBI65608:TBJ65609 TLE65608:TLF65609 TVA65608:TVB65609 UEW65608:UEX65609 UOS65608:UOT65609 UYO65608:UYP65609 VIK65608:VIL65609 VSG65608:VSH65609 WCC65608:WCD65609 WLY65608:WLZ65609 WVU65608:WVV65609 M131144:N131145 JI131144:JJ131145 TE131144:TF131145 ADA131144:ADB131145 AMW131144:AMX131145 AWS131144:AWT131145 BGO131144:BGP131145 BQK131144:BQL131145 CAG131144:CAH131145 CKC131144:CKD131145 CTY131144:CTZ131145 DDU131144:DDV131145 DNQ131144:DNR131145 DXM131144:DXN131145 EHI131144:EHJ131145 ERE131144:ERF131145 FBA131144:FBB131145 FKW131144:FKX131145 FUS131144:FUT131145 GEO131144:GEP131145 GOK131144:GOL131145 GYG131144:GYH131145 HIC131144:HID131145 HRY131144:HRZ131145 IBU131144:IBV131145 ILQ131144:ILR131145 IVM131144:IVN131145 JFI131144:JFJ131145 JPE131144:JPF131145 JZA131144:JZB131145 KIW131144:KIX131145 KSS131144:KST131145 LCO131144:LCP131145 LMK131144:LML131145 LWG131144:LWH131145 MGC131144:MGD131145 MPY131144:MPZ131145 MZU131144:MZV131145 NJQ131144:NJR131145 NTM131144:NTN131145 ODI131144:ODJ131145 ONE131144:ONF131145 OXA131144:OXB131145 PGW131144:PGX131145 PQS131144:PQT131145 QAO131144:QAP131145 QKK131144:QKL131145 QUG131144:QUH131145 REC131144:RED131145 RNY131144:RNZ131145 RXU131144:RXV131145 SHQ131144:SHR131145 SRM131144:SRN131145 TBI131144:TBJ131145 TLE131144:TLF131145 TVA131144:TVB131145 UEW131144:UEX131145 UOS131144:UOT131145 UYO131144:UYP131145 VIK131144:VIL131145 VSG131144:VSH131145 WCC131144:WCD131145 WLY131144:WLZ131145 WVU131144:WVV131145 M196680:N196681 JI196680:JJ196681 TE196680:TF196681 ADA196680:ADB196681 AMW196680:AMX196681 AWS196680:AWT196681 BGO196680:BGP196681 BQK196680:BQL196681 CAG196680:CAH196681 CKC196680:CKD196681 CTY196680:CTZ196681 DDU196680:DDV196681 DNQ196680:DNR196681 DXM196680:DXN196681 EHI196680:EHJ196681 ERE196680:ERF196681 FBA196680:FBB196681 FKW196680:FKX196681 FUS196680:FUT196681 GEO196680:GEP196681 GOK196680:GOL196681 GYG196680:GYH196681 HIC196680:HID196681 HRY196680:HRZ196681 IBU196680:IBV196681 ILQ196680:ILR196681 IVM196680:IVN196681 JFI196680:JFJ196681 JPE196680:JPF196681 JZA196680:JZB196681 KIW196680:KIX196681 KSS196680:KST196681 LCO196680:LCP196681 LMK196680:LML196681 LWG196680:LWH196681 MGC196680:MGD196681 MPY196680:MPZ196681 MZU196680:MZV196681 NJQ196680:NJR196681 NTM196680:NTN196681 ODI196680:ODJ196681 ONE196680:ONF196681 OXA196680:OXB196681 PGW196680:PGX196681 PQS196680:PQT196681 QAO196680:QAP196681 QKK196680:QKL196681 QUG196680:QUH196681 REC196680:RED196681 RNY196680:RNZ196681 RXU196680:RXV196681 SHQ196680:SHR196681 SRM196680:SRN196681 TBI196680:TBJ196681 TLE196680:TLF196681 TVA196680:TVB196681 UEW196680:UEX196681 UOS196680:UOT196681 UYO196680:UYP196681 VIK196680:VIL196681 VSG196680:VSH196681 WCC196680:WCD196681 WLY196680:WLZ196681 WVU196680:WVV196681 M262216:N262217 JI262216:JJ262217 TE262216:TF262217 ADA262216:ADB262217 AMW262216:AMX262217 AWS262216:AWT262217 BGO262216:BGP262217 BQK262216:BQL262217 CAG262216:CAH262217 CKC262216:CKD262217 CTY262216:CTZ262217 DDU262216:DDV262217 DNQ262216:DNR262217 DXM262216:DXN262217 EHI262216:EHJ262217 ERE262216:ERF262217 FBA262216:FBB262217 FKW262216:FKX262217 FUS262216:FUT262217 GEO262216:GEP262217 GOK262216:GOL262217 GYG262216:GYH262217 HIC262216:HID262217 HRY262216:HRZ262217 IBU262216:IBV262217 ILQ262216:ILR262217 IVM262216:IVN262217 JFI262216:JFJ262217 JPE262216:JPF262217 JZA262216:JZB262217 KIW262216:KIX262217 KSS262216:KST262217 LCO262216:LCP262217 LMK262216:LML262217 LWG262216:LWH262217 MGC262216:MGD262217 MPY262216:MPZ262217 MZU262216:MZV262217 NJQ262216:NJR262217 NTM262216:NTN262217 ODI262216:ODJ262217 ONE262216:ONF262217 OXA262216:OXB262217 PGW262216:PGX262217 PQS262216:PQT262217 QAO262216:QAP262217 QKK262216:QKL262217 QUG262216:QUH262217 REC262216:RED262217 RNY262216:RNZ262217 RXU262216:RXV262217 SHQ262216:SHR262217 SRM262216:SRN262217 TBI262216:TBJ262217 TLE262216:TLF262217 TVA262216:TVB262217 UEW262216:UEX262217 UOS262216:UOT262217 UYO262216:UYP262217 VIK262216:VIL262217 VSG262216:VSH262217 WCC262216:WCD262217 WLY262216:WLZ262217 WVU262216:WVV262217 M327752:N327753 JI327752:JJ327753 TE327752:TF327753 ADA327752:ADB327753 AMW327752:AMX327753 AWS327752:AWT327753 BGO327752:BGP327753 BQK327752:BQL327753 CAG327752:CAH327753 CKC327752:CKD327753 CTY327752:CTZ327753 DDU327752:DDV327753 DNQ327752:DNR327753 DXM327752:DXN327753 EHI327752:EHJ327753 ERE327752:ERF327753 FBA327752:FBB327753 FKW327752:FKX327753 FUS327752:FUT327753 GEO327752:GEP327753 GOK327752:GOL327753 GYG327752:GYH327753 HIC327752:HID327753 HRY327752:HRZ327753 IBU327752:IBV327753 ILQ327752:ILR327753 IVM327752:IVN327753 JFI327752:JFJ327753 JPE327752:JPF327753 JZA327752:JZB327753 KIW327752:KIX327753 KSS327752:KST327753 LCO327752:LCP327753 LMK327752:LML327753 LWG327752:LWH327753 MGC327752:MGD327753 MPY327752:MPZ327753 MZU327752:MZV327753 NJQ327752:NJR327753 NTM327752:NTN327753 ODI327752:ODJ327753 ONE327752:ONF327753 OXA327752:OXB327753 PGW327752:PGX327753 PQS327752:PQT327753 QAO327752:QAP327753 QKK327752:QKL327753 QUG327752:QUH327753 REC327752:RED327753 RNY327752:RNZ327753 RXU327752:RXV327753 SHQ327752:SHR327753 SRM327752:SRN327753 TBI327752:TBJ327753 TLE327752:TLF327753 TVA327752:TVB327753 UEW327752:UEX327753 UOS327752:UOT327753 UYO327752:UYP327753 VIK327752:VIL327753 VSG327752:VSH327753 WCC327752:WCD327753 WLY327752:WLZ327753 WVU327752:WVV327753 M393288:N393289 JI393288:JJ393289 TE393288:TF393289 ADA393288:ADB393289 AMW393288:AMX393289 AWS393288:AWT393289 BGO393288:BGP393289 BQK393288:BQL393289 CAG393288:CAH393289 CKC393288:CKD393289 CTY393288:CTZ393289 DDU393288:DDV393289 DNQ393288:DNR393289 DXM393288:DXN393289 EHI393288:EHJ393289 ERE393288:ERF393289 FBA393288:FBB393289 FKW393288:FKX393289 FUS393288:FUT393289 GEO393288:GEP393289 GOK393288:GOL393289 GYG393288:GYH393289 HIC393288:HID393289 HRY393288:HRZ393289 IBU393288:IBV393289 ILQ393288:ILR393289 IVM393288:IVN393289 JFI393288:JFJ393289 JPE393288:JPF393289 JZA393288:JZB393289 KIW393288:KIX393289 KSS393288:KST393289 LCO393288:LCP393289 LMK393288:LML393289 LWG393288:LWH393289 MGC393288:MGD393289 MPY393288:MPZ393289 MZU393288:MZV393289 NJQ393288:NJR393289 NTM393288:NTN393289 ODI393288:ODJ393289 ONE393288:ONF393289 OXA393288:OXB393289 PGW393288:PGX393289 PQS393288:PQT393289 QAO393288:QAP393289 QKK393288:QKL393289 QUG393288:QUH393289 REC393288:RED393289 RNY393288:RNZ393289 RXU393288:RXV393289 SHQ393288:SHR393289 SRM393288:SRN393289 TBI393288:TBJ393289 TLE393288:TLF393289 TVA393288:TVB393289 UEW393288:UEX393289 UOS393288:UOT393289 UYO393288:UYP393289 VIK393288:VIL393289 VSG393288:VSH393289 WCC393288:WCD393289 WLY393288:WLZ393289 WVU393288:WVV393289 M458824:N458825 JI458824:JJ458825 TE458824:TF458825 ADA458824:ADB458825 AMW458824:AMX458825 AWS458824:AWT458825 BGO458824:BGP458825 BQK458824:BQL458825 CAG458824:CAH458825 CKC458824:CKD458825 CTY458824:CTZ458825 DDU458824:DDV458825 DNQ458824:DNR458825 DXM458824:DXN458825 EHI458824:EHJ458825 ERE458824:ERF458825 FBA458824:FBB458825 FKW458824:FKX458825 FUS458824:FUT458825 GEO458824:GEP458825 GOK458824:GOL458825 GYG458824:GYH458825 HIC458824:HID458825 HRY458824:HRZ458825 IBU458824:IBV458825 ILQ458824:ILR458825 IVM458824:IVN458825 JFI458824:JFJ458825 JPE458824:JPF458825 JZA458824:JZB458825 KIW458824:KIX458825 KSS458824:KST458825 LCO458824:LCP458825 LMK458824:LML458825 LWG458824:LWH458825 MGC458824:MGD458825 MPY458824:MPZ458825 MZU458824:MZV458825 NJQ458824:NJR458825 NTM458824:NTN458825 ODI458824:ODJ458825 ONE458824:ONF458825 OXA458824:OXB458825 PGW458824:PGX458825 PQS458824:PQT458825 QAO458824:QAP458825 QKK458824:QKL458825 QUG458824:QUH458825 REC458824:RED458825 RNY458824:RNZ458825 RXU458824:RXV458825 SHQ458824:SHR458825 SRM458824:SRN458825 TBI458824:TBJ458825 TLE458824:TLF458825 TVA458824:TVB458825 UEW458824:UEX458825 UOS458824:UOT458825 UYO458824:UYP458825 VIK458824:VIL458825 VSG458824:VSH458825 WCC458824:WCD458825 WLY458824:WLZ458825 WVU458824:WVV458825 M524360:N524361 JI524360:JJ524361 TE524360:TF524361 ADA524360:ADB524361 AMW524360:AMX524361 AWS524360:AWT524361 BGO524360:BGP524361 BQK524360:BQL524361 CAG524360:CAH524361 CKC524360:CKD524361 CTY524360:CTZ524361 DDU524360:DDV524361 DNQ524360:DNR524361 DXM524360:DXN524361 EHI524360:EHJ524361 ERE524360:ERF524361 FBA524360:FBB524361 FKW524360:FKX524361 FUS524360:FUT524361 GEO524360:GEP524361 GOK524360:GOL524361 GYG524360:GYH524361 HIC524360:HID524361 HRY524360:HRZ524361 IBU524360:IBV524361 ILQ524360:ILR524361 IVM524360:IVN524361 JFI524360:JFJ524361 JPE524360:JPF524361 JZA524360:JZB524361 KIW524360:KIX524361 KSS524360:KST524361 LCO524360:LCP524361 LMK524360:LML524361 LWG524360:LWH524361 MGC524360:MGD524361 MPY524360:MPZ524361 MZU524360:MZV524361 NJQ524360:NJR524361 NTM524360:NTN524361 ODI524360:ODJ524361 ONE524360:ONF524361 OXA524360:OXB524361 PGW524360:PGX524361 PQS524360:PQT524361 QAO524360:QAP524361 QKK524360:QKL524361 QUG524360:QUH524361 REC524360:RED524361 RNY524360:RNZ524361 RXU524360:RXV524361 SHQ524360:SHR524361 SRM524360:SRN524361 TBI524360:TBJ524361 TLE524360:TLF524361 TVA524360:TVB524361 UEW524360:UEX524361 UOS524360:UOT524361 UYO524360:UYP524361 VIK524360:VIL524361 VSG524360:VSH524361 WCC524360:WCD524361 WLY524360:WLZ524361 WVU524360:WVV524361 M589896:N589897 JI589896:JJ589897 TE589896:TF589897 ADA589896:ADB589897 AMW589896:AMX589897 AWS589896:AWT589897 BGO589896:BGP589897 BQK589896:BQL589897 CAG589896:CAH589897 CKC589896:CKD589897 CTY589896:CTZ589897 DDU589896:DDV589897 DNQ589896:DNR589897 DXM589896:DXN589897 EHI589896:EHJ589897 ERE589896:ERF589897 FBA589896:FBB589897 FKW589896:FKX589897 FUS589896:FUT589897 GEO589896:GEP589897 GOK589896:GOL589897 GYG589896:GYH589897 HIC589896:HID589897 HRY589896:HRZ589897 IBU589896:IBV589897 ILQ589896:ILR589897 IVM589896:IVN589897 JFI589896:JFJ589897 JPE589896:JPF589897 JZA589896:JZB589897 KIW589896:KIX589897 KSS589896:KST589897 LCO589896:LCP589897 LMK589896:LML589897 LWG589896:LWH589897 MGC589896:MGD589897 MPY589896:MPZ589897 MZU589896:MZV589897 NJQ589896:NJR589897 NTM589896:NTN589897 ODI589896:ODJ589897 ONE589896:ONF589897 OXA589896:OXB589897 PGW589896:PGX589897 PQS589896:PQT589897 QAO589896:QAP589897 QKK589896:QKL589897 QUG589896:QUH589897 REC589896:RED589897 RNY589896:RNZ589897 RXU589896:RXV589897 SHQ589896:SHR589897 SRM589896:SRN589897 TBI589896:TBJ589897 TLE589896:TLF589897 TVA589896:TVB589897 UEW589896:UEX589897 UOS589896:UOT589897 UYO589896:UYP589897 VIK589896:VIL589897 VSG589896:VSH589897 WCC589896:WCD589897 WLY589896:WLZ589897 WVU589896:WVV589897 M655432:N655433 JI655432:JJ655433 TE655432:TF655433 ADA655432:ADB655433 AMW655432:AMX655433 AWS655432:AWT655433 BGO655432:BGP655433 BQK655432:BQL655433 CAG655432:CAH655433 CKC655432:CKD655433 CTY655432:CTZ655433 DDU655432:DDV655433 DNQ655432:DNR655433 DXM655432:DXN655433 EHI655432:EHJ655433 ERE655432:ERF655433 FBA655432:FBB655433 FKW655432:FKX655433 FUS655432:FUT655433 GEO655432:GEP655433 GOK655432:GOL655433 GYG655432:GYH655433 HIC655432:HID655433 HRY655432:HRZ655433 IBU655432:IBV655433 ILQ655432:ILR655433 IVM655432:IVN655433 JFI655432:JFJ655433 JPE655432:JPF655433 JZA655432:JZB655433 KIW655432:KIX655433 KSS655432:KST655433 LCO655432:LCP655433 LMK655432:LML655433 LWG655432:LWH655433 MGC655432:MGD655433 MPY655432:MPZ655433 MZU655432:MZV655433 NJQ655432:NJR655433 NTM655432:NTN655433 ODI655432:ODJ655433 ONE655432:ONF655433 OXA655432:OXB655433 PGW655432:PGX655433 PQS655432:PQT655433 QAO655432:QAP655433 QKK655432:QKL655433 QUG655432:QUH655433 REC655432:RED655433 RNY655432:RNZ655433 RXU655432:RXV655433 SHQ655432:SHR655433 SRM655432:SRN655433 TBI655432:TBJ655433 TLE655432:TLF655433 TVA655432:TVB655433 UEW655432:UEX655433 UOS655432:UOT655433 UYO655432:UYP655433 VIK655432:VIL655433 VSG655432:VSH655433 WCC655432:WCD655433 WLY655432:WLZ655433 WVU655432:WVV655433 M720968:N720969 JI720968:JJ720969 TE720968:TF720969 ADA720968:ADB720969 AMW720968:AMX720969 AWS720968:AWT720969 BGO720968:BGP720969 BQK720968:BQL720969 CAG720968:CAH720969 CKC720968:CKD720969 CTY720968:CTZ720969 DDU720968:DDV720969 DNQ720968:DNR720969 DXM720968:DXN720969 EHI720968:EHJ720969 ERE720968:ERF720969 FBA720968:FBB720969 FKW720968:FKX720969 FUS720968:FUT720969 GEO720968:GEP720969 GOK720968:GOL720969 GYG720968:GYH720969 HIC720968:HID720969 HRY720968:HRZ720969 IBU720968:IBV720969 ILQ720968:ILR720969 IVM720968:IVN720969 JFI720968:JFJ720969 JPE720968:JPF720969 JZA720968:JZB720969 KIW720968:KIX720969 KSS720968:KST720969 LCO720968:LCP720969 LMK720968:LML720969 LWG720968:LWH720969 MGC720968:MGD720969 MPY720968:MPZ720969 MZU720968:MZV720969 NJQ720968:NJR720969 NTM720968:NTN720969 ODI720968:ODJ720969 ONE720968:ONF720969 OXA720968:OXB720969 PGW720968:PGX720969 PQS720968:PQT720969 QAO720968:QAP720969 QKK720968:QKL720969 QUG720968:QUH720969 REC720968:RED720969 RNY720968:RNZ720969 RXU720968:RXV720969 SHQ720968:SHR720969 SRM720968:SRN720969 TBI720968:TBJ720969 TLE720968:TLF720969 TVA720968:TVB720969 UEW720968:UEX720969 UOS720968:UOT720969 UYO720968:UYP720969 VIK720968:VIL720969 VSG720968:VSH720969 WCC720968:WCD720969 WLY720968:WLZ720969 WVU720968:WVV720969 M786504:N786505 JI786504:JJ786505 TE786504:TF786505 ADA786504:ADB786505 AMW786504:AMX786505 AWS786504:AWT786505 BGO786504:BGP786505 BQK786504:BQL786505 CAG786504:CAH786505 CKC786504:CKD786505 CTY786504:CTZ786505 DDU786504:DDV786505 DNQ786504:DNR786505 DXM786504:DXN786505 EHI786504:EHJ786505 ERE786504:ERF786505 FBA786504:FBB786505 FKW786504:FKX786505 FUS786504:FUT786505 GEO786504:GEP786505 GOK786504:GOL786505 GYG786504:GYH786505 HIC786504:HID786505 HRY786504:HRZ786505 IBU786504:IBV786505 ILQ786504:ILR786505 IVM786504:IVN786505 JFI786504:JFJ786505 JPE786504:JPF786505 JZA786504:JZB786505 KIW786504:KIX786505 KSS786504:KST786505 LCO786504:LCP786505 LMK786504:LML786505 LWG786504:LWH786505 MGC786504:MGD786505 MPY786504:MPZ786505 MZU786504:MZV786505 NJQ786504:NJR786505 NTM786504:NTN786505 ODI786504:ODJ786505 ONE786504:ONF786505 OXA786504:OXB786505 PGW786504:PGX786505 PQS786504:PQT786505 QAO786504:QAP786505 QKK786504:QKL786505 QUG786504:QUH786505 REC786504:RED786505 RNY786504:RNZ786505 RXU786504:RXV786505 SHQ786504:SHR786505 SRM786504:SRN786505 TBI786504:TBJ786505 TLE786504:TLF786505 TVA786504:TVB786505 UEW786504:UEX786505 UOS786504:UOT786505 UYO786504:UYP786505 VIK786504:VIL786505 VSG786504:VSH786505 WCC786504:WCD786505 WLY786504:WLZ786505 WVU786504:WVV786505 M852040:N852041 JI852040:JJ852041 TE852040:TF852041 ADA852040:ADB852041 AMW852040:AMX852041 AWS852040:AWT852041 BGO852040:BGP852041 BQK852040:BQL852041 CAG852040:CAH852041 CKC852040:CKD852041 CTY852040:CTZ852041 DDU852040:DDV852041 DNQ852040:DNR852041 DXM852040:DXN852041 EHI852040:EHJ852041 ERE852040:ERF852041 FBA852040:FBB852041 FKW852040:FKX852041 FUS852040:FUT852041 GEO852040:GEP852041 GOK852040:GOL852041 GYG852040:GYH852041 HIC852040:HID852041 HRY852040:HRZ852041 IBU852040:IBV852041 ILQ852040:ILR852041 IVM852040:IVN852041 JFI852040:JFJ852041 JPE852040:JPF852041 JZA852040:JZB852041 KIW852040:KIX852041 KSS852040:KST852041 LCO852040:LCP852041 LMK852040:LML852041 LWG852040:LWH852041 MGC852040:MGD852041 MPY852040:MPZ852041 MZU852040:MZV852041 NJQ852040:NJR852041 NTM852040:NTN852041 ODI852040:ODJ852041 ONE852040:ONF852041 OXA852040:OXB852041 PGW852040:PGX852041 PQS852040:PQT852041 QAO852040:QAP852041 QKK852040:QKL852041 QUG852040:QUH852041 REC852040:RED852041 RNY852040:RNZ852041 RXU852040:RXV852041 SHQ852040:SHR852041 SRM852040:SRN852041 TBI852040:TBJ852041 TLE852040:TLF852041 TVA852040:TVB852041 UEW852040:UEX852041 UOS852040:UOT852041 UYO852040:UYP852041 VIK852040:VIL852041 VSG852040:VSH852041 WCC852040:WCD852041 WLY852040:WLZ852041 WVU852040:WVV852041 M917576:N917577 JI917576:JJ917577 TE917576:TF917577 ADA917576:ADB917577 AMW917576:AMX917577 AWS917576:AWT917577 BGO917576:BGP917577 BQK917576:BQL917577 CAG917576:CAH917577 CKC917576:CKD917577 CTY917576:CTZ917577 DDU917576:DDV917577 DNQ917576:DNR917577 DXM917576:DXN917577 EHI917576:EHJ917577 ERE917576:ERF917577 FBA917576:FBB917577 FKW917576:FKX917577 FUS917576:FUT917577 GEO917576:GEP917577 GOK917576:GOL917577 GYG917576:GYH917577 HIC917576:HID917577 HRY917576:HRZ917577 IBU917576:IBV917577 ILQ917576:ILR917577 IVM917576:IVN917577 JFI917576:JFJ917577 JPE917576:JPF917577 JZA917576:JZB917577 KIW917576:KIX917577 KSS917576:KST917577 LCO917576:LCP917577 LMK917576:LML917577 LWG917576:LWH917577 MGC917576:MGD917577 MPY917576:MPZ917577 MZU917576:MZV917577 NJQ917576:NJR917577 NTM917576:NTN917577 ODI917576:ODJ917577 ONE917576:ONF917577 OXA917576:OXB917577 PGW917576:PGX917577 PQS917576:PQT917577 QAO917576:QAP917577 QKK917576:QKL917577 QUG917576:QUH917577 REC917576:RED917577 RNY917576:RNZ917577 RXU917576:RXV917577 SHQ917576:SHR917577 SRM917576:SRN917577 TBI917576:TBJ917577 TLE917576:TLF917577 TVA917576:TVB917577 UEW917576:UEX917577 UOS917576:UOT917577 UYO917576:UYP917577 VIK917576:VIL917577 VSG917576:VSH917577 WCC917576:WCD917577 WLY917576:WLZ917577 WVU917576:WVV917577 M983112:N983113 JI983112:JJ983113 TE983112:TF983113 ADA983112:ADB983113 AMW983112:AMX983113 AWS983112:AWT983113 BGO983112:BGP983113 BQK983112:BQL983113 CAG983112:CAH983113 CKC983112:CKD983113 CTY983112:CTZ983113 DDU983112:DDV983113 DNQ983112:DNR983113 DXM983112:DXN983113 EHI983112:EHJ983113 ERE983112:ERF983113 FBA983112:FBB983113 FKW983112:FKX983113 FUS983112:FUT983113 GEO983112:GEP983113 GOK983112:GOL983113 GYG983112:GYH983113 HIC983112:HID983113 HRY983112:HRZ983113 IBU983112:IBV983113 ILQ983112:ILR983113 IVM983112:IVN983113 JFI983112:JFJ983113 JPE983112:JPF983113 JZA983112:JZB983113 KIW983112:KIX983113 KSS983112:KST983113 LCO983112:LCP983113 LMK983112:LML983113 LWG983112:LWH983113 MGC983112:MGD983113 MPY983112:MPZ983113 MZU983112:MZV983113 NJQ983112:NJR983113 NTM983112:NTN983113 ODI983112:ODJ983113 ONE983112:ONF983113 OXA983112:OXB983113 PGW983112:PGX983113 PQS983112:PQT983113 QAO983112:QAP983113 QKK983112:QKL983113 QUG983112:QUH983113 REC983112:RED983113 RNY983112:RNZ983113 RXU983112:RXV983113 SHQ983112:SHR983113 SRM983112:SRN983113 TBI983112:TBJ983113 TLE983112:TLF983113 TVA983112:TVB983113 UEW983112:UEX983113 UOS983112:UOT983113 UYO983112:UYP983113 VIK983112:VIL983113 VSG983112:VSH983113 WCC983112:WCD983113 WLY983112:WLZ983113 WVU983112:WVV983113 E109 JA109 SW109 ACS109 AMO109 AWK109 BGG109 BQC109 BZY109 CJU109 CTQ109 DDM109 DNI109 DXE109 EHA109 EQW109 FAS109 FKO109 FUK109 GEG109 GOC109 GXY109 HHU109 HRQ109 IBM109 ILI109 IVE109 JFA109 JOW109 JYS109 KIO109 KSK109 LCG109 LMC109 LVY109 MFU109 MPQ109 MZM109 NJI109 NTE109 ODA109 OMW109 OWS109 PGO109 PQK109 QAG109 QKC109 QTY109 RDU109 RNQ109 RXM109 SHI109 SRE109 TBA109 TKW109 TUS109 UEO109 UOK109 UYG109 VIC109 VRY109 WBU109 WLQ109 WVM109 E65679 JA65679 SW65679 ACS65679 AMO65679 AWK65679 BGG65679 BQC65679 BZY65679 CJU65679 CTQ65679 DDM65679 DNI65679 DXE65679 EHA65679 EQW65679 FAS65679 FKO65679 FUK65679 GEG65679 GOC65679 GXY65679 HHU65679 HRQ65679 IBM65679 ILI65679 IVE65679 JFA65679 JOW65679 JYS65679 KIO65679 KSK65679 LCG65679 LMC65679 LVY65679 MFU65679 MPQ65679 MZM65679 NJI65679 NTE65679 ODA65679 OMW65679 OWS65679 PGO65679 PQK65679 QAG65679 QKC65679 QTY65679 RDU65679 RNQ65679 RXM65679 SHI65679 SRE65679 TBA65679 TKW65679 TUS65679 UEO65679 UOK65679 UYG65679 VIC65679 VRY65679 WBU65679 WLQ65679 WVM65679 E131215 JA131215 SW131215 ACS131215 AMO131215 AWK131215 BGG131215 BQC131215 BZY131215 CJU131215 CTQ131215 DDM131215 DNI131215 DXE131215 EHA131215 EQW131215 FAS131215 FKO131215 FUK131215 GEG131215 GOC131215 GXY131215 HHU131215 HRQ131215 IBM131215 ILI131215 IVE131215 JFA131215 JOW131215 JYS131215 KIO131215 KSK131215 LCG131215 LMC131215 LVY131215 MFU131215 MPQ131215 MZM131215 NJI131215 NTE131215 ODA131215 OMW131215 OWS131215 PGO131215 PQK131215 QAG131215 QKC131215 QTY131215 RDU131215 RNQ131215 RXM131215 SHI131215 SRE131215 TBA131215 TKW131215 TUS131215 UEO131215 UOK131215 UYG131215 VIC131215 VRY131215 WBU131215 WLQ131215 WVM131215 E196751 JA196751 SW196751 ACS196751 AMO196751 AWK196751 BGG196751 BQC196751 BZY196751 CJU196751 CTQ196751 DDM196751 DNI196751 DXE196751 EHA196751 EQW196751 FAS196751 FKO196751 FUK196751 GEG196751 GOC196751 GXY196751 HHU196751 HRQ196751 IBM196751 ILI196751 IVE196751 JFA196751 JOW196751 JYS196751 KIO196751 KSK196751 LCG196751 LMC196751 LVY196751 MFU196751 MPQ196751 MZM196751 NJI196751 NTE196751 ODA196751 OMW196751 OWS196751 PGO196751 PQK196751 QAG196751 QKC196751 QTY196751 RDU196751 RNQ196751 RXM196751 SHI196751 SRE196751 TBA196751 TKW196751 TUS196751 UEO196751 UOK196751 UYG196751 VIC196751 VRY196751 WBU196751 WLQ196751 WVM196751 E262287 JA262287 SW262287 ACS262287 AMO262287 AWK262287 BGG262287 BQC262287 BZY262287 CJU262287 CTQ262287 DDM262287 DNI262287 DXE262287 EHA262287 EQW262287 FAS262287 FKO262287 FUK262287 GEG262287 GOC262287 GXY262287 HHU262287 HRQ262287 IBM262287 ILI262287 IVE262287 JFA262287 JOW262287 JYS262287 KIO262287 KSK262287 LCG262287 LMC262287 LVY262287 MFU262287 MPQ262287 MZM262287 NJI262287 NTE262287 ODA262287 OMW262287 OWS262287 PGO262287 PQK262287 QAG262287 QKC262287 QTY262287 RDU262287 RNQ262287 RXM262287 SHI262287 SRE262287 TBA262287 TKW262287 TUS262287 UEO262287 UOK262287 UYG262287 VIC262287 VRY262287 WBU262287 WLQ262287 WVM262287 E327823 JA327823 SW327823 ACS327823 AMO327823 AWK327823 BGG327823 BQC327823 BZY327823 CJU327823 CTQ327823 DDM327823 DNI327823 DXE327823 EHA327823 EQW327823 FAS327823 FKO327823 FUK327823 GEG327823 GOC327823 GXY327823 HHU327823 HRQ327823 IBM327823 ILI327823 IVE327823 JFA327823 JOW327823 JYS327823 KIO327823 KSK327823 LCG327823 LMC327823 LVY327823 MFU327823 MPQ327823 MZM327823 NJI327823 NTE327823 ODA327823 OMW327823 OWS327823 PGO327823 PQK327823 QAG327823 QKC327823 QTY327823 RDU327823 RNQ327823 RXM327823 SHI327823 SRE327823 TBA327823 TKW327823 TUS327823 UEO327823 UOK327823 UYG327823 VIC327823 VRY327823 WBU327823 WLQ327823 WVM327823 E393359 JA393359 SW393359 ACS393359 AMO393359 AWK393359 BGG393359 BQC393359 BZY393359 CJU393359 CTQ393359 DDM393359 DNI393359 DXE393359 EHA393359 EQW393359 FAS393359 FKO393359 FUK393359 GEG393359 GOC393359 GXY393359 HHU393359 HRQ393359 IBM393359 ILI393359 IVE393359 JFA393359 JOW393359 JYS393359 KIO393359 KSK393359 LCG393359 LMC393359 LVY393359 MFU393359 MPQ393359 MZM393359 NJI393359 NTE393359 ODA393359 OMW393359 OWS393359 PGO393359 PQK393359 QAG393359 QKC393359 QTY393359 RDU393359 RNQ393359 RXM393359 SHI393359 SRE393359 TBA393359 TKW393359 TUS393359 UEO393359 UOK393359 UYG393359 VIC393359 VRY393359 WBU393359 WLQ393359 WVM393359 E458895 JA458895 SW458895 ACS458895 AMO458895 AWK458895 BGG458895 BQC458895 BZY458895 CJU458895 CTQ458895 DDM458895 DNI458895 DXE458895 EHA458895 EQW458895 FAS458895 FKO458895 FUK458895 GEG458895 GOC458895 GXY458895 HHU458895 HRQ458895 IBM458895 ILI458895 IVE458895 JFA458895 JOW458895 JYS458895 KIO458895 KSK458895 LCG458895 LMC458895 LVY458895 MFU458895 MPQ458895 MZM458895 NJI458895 NTE458895 ODA458895 OMW458895 OWS458895 PGO458895 PQK458895 QAG458895 QKC458895 QTY458895 RDU458895 RNQ458895 RXM458895 SHI458895 SRE458895 TBA458895 TKW458895 TUS458895 UEO458895 UOK458895 UYG458895 VIC458895 VRY458895 WBU458895 WLQ458895 WVM458895 E524431 JA524431 SW524431 ACS524431 AMO524431 AWK524431 BGG524431 BQC524431 BZY524431 CJU524431 CTQ524431 DDM524431 DNI524431 DXE524431 EHA524431 EQW524431 FAS524431 FKO524431 FUK524431 GEG524431 GOC524431 GXY524431 HHU524431 HRQ524431 IBM524431 ILI524431 IVE524431 JFA524431 JOW524431 JYS524431 KIO524431 KSK524431 LCG524431 LMC524431 LVY524431 MFU524431 MPQ524431 MZM524431 NJI524431 NTE524431 ODA524431 OMW524431 OWS524431 PGO524431 PQK524431 QAG524431 QKC524431 QTY524431 RDU524431 RNQ524431 RXM524431 SHI524431 SRE524431 TBA524431 TKW524431 TUS524431 UEO524431 UOK524431 UYG524431 VIC524431 VRY524431 WBU524431 WLQ524431 WVM524431 E589967 JA589967 SW589967 ACS589967 AMO589967 AWK589967 BGG589967 BQC589967 BZY589967 CJU589967 CTQ589967 DDM589967 DNI589967 DXE589967 EHA589967 EQW589967 FAS589967 FKO589967 FUK589967 GEG589967 GOC589967 GXY589967 HHU589967 HRQ589967 IBM589967 ILI589967 IVE589967 JFA589967 JOW589967 JYS589967 KIO589967 KSK589967 LCG589967 LMC589967 LVY589967 MFU589967 MPQ589967 MZM589967 NJI589967 NTE589967 ODA589967 OMW589967 OWS589967 PGO589967 PQK589967 QAG589967 QKC589967 QTY589967 RDU589967 RNQ589967 RXM589967 SHI589967 SRE589967 TBA589967 TKW589967 TUS589967 UEO589967 UOK589967 UYG589967 VIC589967 VRY589967 WBU589967 WLQ589967 WVM589967 E655503 JA655503 SW655503 ACS655503 AMO655503 AWK655503 BGG655503 BQC655503 BZY655503 CJU655503 CTQ655503 DDM655503 DNI655503 DXE655503 EHA655503 EQW655503 FAS655503 FKO655503 FUK655503 GEG655503 GOC655503 GXY655503 HHU655503 HRQ655503 IBM655503 ILI655503 IVE655503 JFA655503 JOW655503 JYS655503 KIO655503 KSK655503 LCG655503 LMC655503 LVY655503 MFU655503 MPQ655503 MZM655503 NJI655503 NTE655503 ODA655503 OMW655503 OWS655503 PGO655503 PQK655503 QAG655503 QKC655503 QTY655503 RDU655503 RNQ655503 RXM655503 SHI655503 SRE655503 TBA655503 TKW655503 TUS655503 UEO655503 UOK655503 UYG655503 VIC655503 VRY655503 WBU655503 WLQ655503 WVM655503 E721039 JA721039 SW721039 ACS721039 AMO721039 AWK721039 BGG721039 BQC721039 BZY721039 CJU721039 CTQ721039 DDM721039 DNI721039 DXE721039 EHA721039 EQW721039 FAS721039 FKO721039 FUK721039 GEG721039 GOC721039 GXY721039 HHU721039 HRQ721039 IBM721039 ILI721039 IVE721039 JFA721039 JOW721039 JYS721039 KIO721039 KSK721039 LCG721039 LMC721039 LVY721039 MFU721039 MPQ721039 MZM721039 NJI721039 NTE721039 ODA721039 OMW721039 OWS721039 PGO721039 PQK721039 QAG721039 QKC721039 QTY721039 RDU721039 RNQ721039 RXM721039 SHI721039 SRE721039 TBA721039 TKW721039 TUS721039 UEO721039 UOK721039 UYG721039 VIC721039 VRY721039 WBU721039 WLQ721039 WVM721039 E786575 JA786575 SW786575 ACS786575 AMO786575 AWK786575 BGG786575 BQC786575 BZY786575 CJU786575 CTQ786575 DDM786575 DNI786575 DXE786575 EHA786575 EQW786575 FAS786575 FKO786575 FUK786575 GEG786575 GOC786575 GXY786575 HHU786575 HRQ786575 IBM786575 ILI786575 IVE786575 JFA786575 JOW786575 JYS786575 KIO786575 KSK786575 LCG786575 LMC786575 LVY786575 MFU786575 MPQ786575 MZM786575 NJI786575 NTE786575 ODA786575 OMW786575 OWS786575 PGO786575 PQK786575 QAG786575 QKC786575 QTY786575 RDU786575 RNQ786575 RXM786575 SHI786575 SRE786575 TBA786575 TKW786575 TUS786575 UEO786575 UOK786575 UYG786575 VIC786575 VRY786575 WBU786575 WLQ786575 WVM786575 E852111 JA852111 SW852111 ACS852111 AMO852111 AWK852111 BGG852111 BQC852111 BZY852111 CJU852111 CTQ852111 DDM852111 DNI852111 DXE852111 EHA852111 EQW852111 FAS852111 FKO852111 FUK852111 GEG852111 GOC852111 GXY852111 HHU852111 HRQ852111 IBM852111 ILI852111 IVE852111 JFA852111 JOW852111 JYS852111 KIO852111 KSK852111 LCG852111 LMC852111 LVY852111 MFU852111 MPQ852111 MZM852111 NJI852111 NTE852111 ODA852111 OMW852111 OWS852111 PGO852111 PQK852111 QAG852111 QKC852111 QTY852111 RDU852111 RNQ852111 RXM852111 SHI852111 SRE852111 TBA852111 TKW852111 TUS852111 UEO852111 UOK852111 UYG852111 VIC852111 VRY852111 WBU852111 WLQ852111 WVM852111 E917647 JA917647 SW917647 ACS917647 AMO917647 AWK917647 BGG917647 BQC917647 BZY917647 CJU917647 CTQ917647 DDM917647 DNI917647 DXE917647 EHA917647 EQW917647 FAS917647 FKO917647 FUK917647 GEG917647 GOC917647 GXY917647 HHU917647 HRQ917647 IBM917647 ILI917647 IVE917647 JFA917647 JOW917647 JYS917647 KIO917647 KSK917647 LCG917647 LMC917647 LVY917647 MFU917647 MPQ917647 MZM917647 NJI917647 NTE917647 ODA917647 OMW917647 OWS917647 PGO917647 PQK917647 QAG917647 QKC917647 QTY917647 RDU917647 RNQ917647 RXM917647 SHI917647 SRE917647 TBA917647 TKW917647 TUS917647 UEO917647 UOK917647 UYG917647 VIC917647 VRY917647 WBU917647 WLQ917647 WVM917647 E983183 JA983183 SW983183 ACS983183 AMO983183 AWK983183 BGG983183 BQC983183 BZY983183 CJU983183 CTQ983183 DDM983183 DNI983183 DXE983183 EHA983183 EQW983183 FAS983183 FKO983183 FUK983183 GEG983183 GOC983183 GXY983183 HHU983183 HRQ983183 IBM983183 ILI983183 IVE983183 JFA983183 JOW983183 JYS983183 KIO983183 KSK983183 LCG983183 LMC983183 LVY983183 MFU983183 MPQ983183 MZM983183 NJI983183 NTE983183 ODA983183 OMW983183 OWS983183 PGO983183 PQK983183 QAG983183 QKC983183 QTY983183 RDU983183 RNQ983183 RXM983183 SHI983183 SRE983183 TBA983183 TKW983183 TUS983183 UEO983183 UOK983183 UYG983183 VIC983183 VRY983183 WBU983183 WLQ983183 WVM983183 E16:F16 JC18:JF19 SY18:TB19 ACU18:ACX19 AMQ18:AMT19 AWM18:AWP19 BGI18:BGL19 BQE18:BQH19 CAA18:CAD19 CJW18:CJZ19 CTS18:CTV19 DDO18:DDR19 DNK18:DNN19 DXG18:DXJ19 EHC18:EHF19 EQY18:ERB19 FAU18:FAX19 FKQ18:FKT19 FUM18:FUP19 GEI18:GEL19 GOE18:GOH19 GYA18:GYD19 HHW18:HHZ19 HRS18:HRV19 IBO18:IBR19 ILK18:ILN19 IVG18:IVJ19 JFC18:JFF19 JOY18:JPB19 JYU18:JYX19 KIQ18:KIT19 KSM18:KSP19 LCI18:LCL19 LME18:LMH19 LWA18:LWD19 MFW18:MFZ19 MPS18:MPV19 MZO18:MZR19 NJK18:NJN19 NTG18:NTJ19 ODC18:ODF19 OMY18:ONB19 OWU18:OWX19 PGQ18:PGT19 PQM18:PQP19 QAI18:QAL19 QKE18:QKH19 QUA18:QUD19 RDW18:RDZ19 RNS18:RNV19 RXO18:RXR19 SHK18:SHN19 SRG18:SRJ19 TBC18:TBF19 TKY18:TLB19 TUU18:TUX19 UEQ18:UET19 UOM18:UOP19 UYI18:UYL19 VIE18:VIH19 VSA18:VSD19 WBW18:WBZ19 WLS18:WLV19 WVO18:WVR19 G65585:J65586 JC65585:JF65586 SY65585:TB65586 ACU65585:ACX65586 AMQ65585:AMT65586 AWM65585:AWP65586 BGI65585:BGL65586 BQE65585:BQH65586 CAA65585:CAD65586 CJW65585:CJZ65586 CTS65585:CTV65586 DDO65585:DDR65586 DNK65585:DNN65586 DXG65585:DXJ65586 EHC65585:EHF65586 EQY65585:ERB65586 FAU65585:FAX65586 FKQ65585:FKT65586 FUM65585:FUP65586 GEI65585:GEL65586 GOE65585:GOH65586 GYA65585:GYD65586 HHW65585:HHZ65586 HRS65585:HRV65586 IBO65585:IBR65586 ILK65585:ILN65586 IVG65585:IVJ65586 JFC65585:JFF65586 JOY65585:JPB65586 JYU65585:JYX65586 KIQ65585:KIT65586 KSM65585:KSP65586 LCI65585:LCL65586 LME65585:LMH65586 LWA65585:LWD65586 MFW65585:MFZ65586 MPS65585:MPV65586 MZO65585:MZR65586 NJK65585:NJN65586 NTG65585:NTJ65586 ODC65585:ODF65586 OMY65585:ONB65586 OWU65585:OWX65586 PGQ65585:PGT65586 PQM65585:PQP65586 QAI65585:QAL65586 QKE65585:QKH65586 QUA65585:QUD65586 RDW65585:RDZ65586 RNS65585:RNV65586 RXO65585:RXR65586 SHK65585:SHN65586 SRG65585:SRJ65586 TBC65585:TBF65586 TKY65585:TLB65586 TUU65585:TUX65586 UEQ65585:UET65586 UOM65585:UOP65586 UYI65585:UYL65586 VIE65585:VIH65586 VSA65585:VSD65586 WBW65585:WBZ65586 WLS65585:WLV65586 WVO65585:WVR65586 G131121:J131122 JC131121:JF131122 SY131121:TB131122 ACU131121:ACX131122 AMQ131121:AMT131122 AWM131121:AWP131122 BGI131121:BGL131122 BQE131121:BQH131122 CAA131121:CAD131122 CJW131121:CJZ131122 CTS131121:CTV131122 DDO131121:DDR131122 DNK131121:DNN131122 DXG131121:DXJ131122 EHC131121:EHF131122 EQY131121:ERB131122 FAU131121:FAX131122 FKQ131121:FKT131122 FUM131121:FUP131122 GEI131121:GEL131122 GOE131121:GOH131122 GYA131121:GYD131122 HHW131121:HHZ131122 HRS131121:HRV131122 IBO131121:IBR131122 ILK131121:ILN131122 IVG131121:IVJ131122 JFC131121:JFF131122 JOY131121:JPB131122 JYU131121:JYX131122 KIQ131121:KIT131122 KSM131121:KSP131122 LCI131121:LCL131122 LME131121:LMH131122 LWA131121:LWD131122 MFW131121:MFZ131122 MPS131121:MPV131122 MZO131121:MZR131122 NJK131121:NJN131122 NTG131121:NTJ131122 ODC131121:ODF131122 OMY131121:ONB131122 OWU131121:OWX131122 PGQ131121:PGT131122 PQM131121:PQP131122 QAI131121:QAL131122 QKE131121:QKH131122 QUA131121:QUD131122 RDW131121:RDZ131122 RNS131121:RNV131122 RXO131121:RXR131122 SHK131121:SHN131122 SRG131121:SRJ131122 TBC131121:TBF131122 TKY131121:TLB131122 TUU131121:TUX131122 UEQ131121:UET131122 UOM131121:UOP131122 UYI131121:UYL131122 VIE131121:VIH131122 VSA131121:VSD131122 WBW131121:WBZ131122 WLS131121:WLV131122 WVO131121:WVR131122 G196657:J196658 JC196657:JF196658 SY196657:TB196658 ACU196657:ACX196658 AMQ196657:AMT196658 AWM196657:AWP196658 BGI196657:BGL196658 BQE196657:BQH196658 CAA196657:CAD196658 CJW196657:CJZ196658 CTS196657:CTV196658 DDO196657:DDR196658 DNK196657:DNN196658 DXG196657:DXJ196658 EHC196657:EHF196658 EQY196657:ERB196658 FAU196657:FAX196658 FKQ196657:FKT196658 FUM196657:FUP196658 GEI196657:GEL196658 GOE196657:GOH196658 GYA196657:GYD196658 HHW196657:HHZ196658 HRS196657:HRV196658 IBO196657:IBR196658 ILK196657:ILN196658 IVG196657:IVJ196658 JFC196657:JFF196658 JOY196657:JPB196658 JYU196657:JYX196658 KIQ196657:KIT196658 KSM196657:KSP196658 LCI196657:LCL196658 LME196657:LMH196658 LWA196657:LWD196658 MFW196657:MFZ196658 MPS196657:MPV196658 MZO196657:MZR196658 NJK196657:NJN196658 NTG196657:NTJ196658 ODC196657:ODF196658 OMY196657:ONB196658 OWU196657:OWX196658 PGQ196657:PGT196658 PQM196657:PQP196658 QAI196657:QAL196658 QKE196657:QKH196658 QUA196657:QUD196658 RDW196657:RDZ196658 RNS196657:RNV196658 RXO196657:RXR196658 SHK196657:SHN196658 SRG196657:SRJ196658 TBC196657:TBF196658 TKY196657:TLB196658 TUU196657:TUX196658 UEQ196657:UET196658 UOM196657:UOP196658 UYI196657:UYL196658 VIE196657:VIH196658 VSA196657:VSD196658 WBW196657:WBZ196658 WLS196657:WLV196658 WVO196657:WVR196658 G262193:J262194 JC262193:JF262194 SY262193:TB262194 ACU262193:ACX262194 AMQ262193:AMT262194 AWM262193:AWP262194 BGI262193:BGL262194 BQE262193:BQH262194 CAA262193:CAD262194 CJW262193:CJZ262194 CTS262193:CTV262194 DDO262193:DDR262194 DNK262193:DNN262194 DXG262193:DXJ262194 EHC262193:EHF262194 EQY262193:ERB262194 FAU262193:FAX262194 FKQ262193:FKT262194 FUM262193:FUP262194 GEI262193:GEL262194 GOE262193:GOH262194 GYA262193:GYD262194 HHW262193:HHZ262194 HRS262193:HRV262194 IBO262193:IBR262194 ILK262193:ILN262194 IVG262193:IVJ262194 JFC262193:JFF262194 JOY262193:JPB262194 JYU262193:JYX262194 KIQ262193:KIT262194 KSM262193:KSP262194 LCI262193:LCL262194 LME262193:LMH262194 LWA262193:LWD262194 MFW262193:MFZ262194 MPS262193:MPV262194 MZO262193:MZR262194 NJK262193:NJN262194 NTG262193:NTJ262194 ODC262193:ODF262194 OMY262193:ONB262194 OWU262193:OWX262194 PGQ262193:PGT262194 PQM262193:PQP262194 QAI262193:QAL262194 QKE262193:QKH262194 QUA262193:QUD262194 RDW262193:RDZ262194 RNS262193:RNV262194 RXO262193:RXR262194 SHK262193:SHN262194 SRG262193:SRJ262194 TBC262193:TBF262194 TKY262193:TLB262194 TUU262193:TUX262194 UEQ262193:UET262194 UOM262193:UOP262194 UYI262193:UYL262194 VIE262193:VIH262194 VSA262193:VSD262194 WBW262193:WBZ262194 WLS262193:WLV262194 WVO262193:WVR262194 G327729:J327730 JC327729:JF327730 SY327729:TB327730 ACU327729:ACX327730 AMQ327729:AMT327730 AWM327729:AWP327730 BGI327729:BGL327730 BQE327729:BQH327730 CAA327729:CAD327730 CJW327729:CJZ327730 CTS327729:CTV327730 DDO327729:DDR327730 DNK327729:DNN327730 DXG327729:DXJ327730 EHC327729:EHF327730 EQY327729:ERB327730 FAU327729:FAX327730 FKQ327729:FKT327730 FUM327729:FUP327730 GEI327729:GEL327730 GOE327729:GOH327730 GYA327729:GYD327730 HHW327729:HHZ327730 HRS327729:HRV327730 IBO327729:IBR327730 ILK327729:ILN327730 IVG327729:IVJ327730 JFC327729:JFF327730 JOY327729:JPB327730 JYU327729:JYX327730 KIQ327729:KIT327730 KSM327729:KSP327730 LCI327729:LCL327730 LME327729:LMH327730 LWA327729:LWD327730 MFW327729:MFZ327730 MPS327729:MPV327730 MZO327729:MZR327730 NJK327729:NJN327730 NTG327729:NTJ327730 ODC327729:ODF327730 OMY327729:ONB327730 OWU327729:OWX327730 PGQ327729:PGT327730 PQM327729:PQP327730 QAI327729:QAL327730 QKE327729:QKH327730 QUA327729:QUD327730 RDW327729:RDZ327730 RNS327729:RNV327730 RXO327729:RXR327730 SHK327729:SHN327730 SRG327729:SRJ327730 TBC327729:TBF327730 TKY327729:TLB327730 TUU327729:TUX327730 UEQ327729:UET327730 UOM327729:UOP327730 UYI327729:UYL327730 VIE327729:VIH327730 VSA327729:VSD327730 WBW327729:WBZ327730 WLS327729:WLV327730 WVO327729:WVR327730 G393265:J393266 JC393265:JF393266 SY393265:TB393266 ACU393265:ACX393266 AMQ393265:AMT393266 AWM393265:AWP393266 BGI393265:BGL393266 BQE393265:BQH393266 CAA393265:CAD393266 CJW393265:CJZ393266 CTS393265:CTV393266 DDO393265:DDR393266 DNK393265:DNN393266 DXG393265:DXJ393266 EHC393265:EHF393266 EQY393265:ERB393266 FAU393265:FAX393266 FKQ393265:FKT393266 FUM393265:FUP393266 GEI393265:GEL393266 GOE393265:GOH393266 GYA393265:GYD393266 HHW393265:HHZ393266 HRS393265:HRV393266 IBO393265:IBR393266 ILK393265:ILN393266 IVG393265:IVJ393266 JFC393265:JFF393266 JOY393265:JPB393266 JYU393265:JYX393266 KIQ393265:KIT393266 KSM393265:KSP393266 LCI393265:LCL393266 LME393265:LMH393266 LWA393265:LWD393266 MFW393265:MFZ393266 MPS393265:MPV393266 MZO393265:MZR393266 NJK393265:NJN393266 NTG393265:NTJ393266 ODC393265:ODF393266 OMY393265:ONB393266 OWU393265:OWX393266 PGQ393265:PGT393266 PQM393265:PQP393266 QAI393265:QAL393266 QKE393265:QKH393266 QUA393265:QUD393266 RDW393265:RDZ393266 RNS393265:RNV393266 RXO393265:RXR393266 SHK393265:SHN393266 SRG393265:SRJ393266 TBC393265:TBF393266 TKY393265:TLB393266 TUU393265:TUX393266 UEQ393265:UET393266 UOM393265:UOP393266 UYI393265:UYL393266 VIE393265:VIH393266 VSA393265:VSD393266 WBW393265:WBZ393266 WLS393265:WLV393266 WVO393265:WVR393266 G458801:J458802 JC458801:JF458802 SY458801:TB458802 ACU458801:ACX458802 AMQ458801:AMT458802 AWM458801:AWP458802 BGI458801:BGL458802 BQE458801:BQH458802 CAA458801:CAD458802 CJW458801:CJZ458802 CTS458801:CTV458802 DDO458801:DDR458802 DNK458801:DNN458802 DXG458801:DXJ458802 EHC458801:EHF458802 EQY458801:ERB458802 FAU458801:FAX458802 FKQ458801:FKT458802 FUM458801:FUP458802 GEI458801:GEL458802 GOE458801:GOH458802 GYA458801:GYD458802 HHW458801:HHZ458802 HRS458801:HRV458802 IBO458801:IBR458802 ILK458801:ILN458802 IVG458801:IVJ458802 JFC458801:JFF458802 JOY458801:JPB458802 JYU458801:JYX458802 KIQ458801:KIT458802 KSM458801:KSP458802 LCI458801:LCL458802 LME458801:LMH458802 LWA458801:LWD458802 MFW458801:MFZ458802 MPS458801:MPV458802 MZO458801:MZR458802 NJK458801:NJN458802 NTG458801:NTJ458802 ODC458801:ODF458802 OMY458801:ONB458802 OWU458801:OWX458802 PGQ458801:PGT458802 PQM458801:PQP458802 QAI458801:QAL458802 QKE458801:QKH458802 QUA458801:QUD458802 RDW458801:RDZ458802 RNS458801:RNV458802 RXO458801:RXR458802 SHK458801:SHN458802 SRG458801:SRJ458802 TBC458801:TBF458802 TKY458801:TLB458802 TUU458801:TUX458802 UEQ458801:UET458802 UOM458801:UOP458802 UYI458801:UYL458802 VIE458801:VIH458802 VSA458801:VSD458802 WBW458801:WBZ458802 WLS458801:WLV458802 WVO458801:WVR458802 G524337:J524338 JC524337:JF524338 SY524337:TB524338 ACU524337:ACX524338 AMQ524337:AMT524338 AWM524337:AWP524338 BGI524337:BGL524338 BQE524337:BQH524338 CAA524337:CAD524338 CJW524337:CJZ524338 CTS524337:CTV524338 DDO524337:DDR524338 DNK524337:DNN524338 DXG524337:DXJ524338 EHC524337:EHF524338 EQY524337:ERB524338 FAU524337:FAX524338 FKQ524337:FKT524338 FUM524337:FUP524338 GEI524337:GEL524338 GOE524337:GOH524338 GYA524337:GYD524338 HHW524337:HHZ524338 HRS524337:HRV524338 IBO524337:IBR524338 ILK524337:ILN524338 IVG524337:IVJ524338 JFC524337:JFF524338 JOY524337:JPB524338 JYU524337:JYX524338 KIQ524337:KIT524338 KSM524337:KSP524338 LCI524337:LCL524338 LME524337:LMH524338 LWA524337:LWD524338 MFW524337:MFZ524338 MPS524337:MPV524338 MZO524337:MZR524338 NJK524337:NJN524338 NTG524337:NTJ524338 ODC524337:ODF524338 OMY524337:ONB524338 OWU524337:OWX524338 PGQ524337:PGT524338 PQM524337:PQP524338 QAI524337:QAL524338 QKE524337:QKH524338 QUA524337:QUD524338 RDW524337:RDZ524338 RNS524337:RNV524338 RXO524337:RXR524338 SHK524337:SHN524338 SRG524337:SRJ524338 TBC524337:TBF524338 TKY524337:TLB524338 TUU524337:TUX524338 UEQ524337:UET524338 UOM524337:UOP524338 UYI524337:UYL524338 VIE524337:VIH524338 VSA524337:VSD524338 WBW524337:WBZ524338 WLS524337:WLV524338 WVO524337:WVR524338 G589873:J589874 JC589873:JF589874 SY589873:TB589874 ACU589873:ACX589874 AMQ589873:AMT589874 AWM589873:AWP589874 BGI589873:BGL589874 BQE589873:BQH589874 CAA589873:CAD589874 CJW589873:CJZ589874 CTS589873:CTV589874 DDO589873:DDR589874 DNK589873:DNN589874 DXG589873:DXJ589874 EHC589873:EHF589874 EQY589873:ERB589874 FAU589873:FAX589874 FKQ589873:FKT589874 FUM589873:FUP589874 GEI589873:GEL589874 GOE589873:GOH589874 GYA589873:GYD589874 HHW589873:HHZ589874 HRS589873:HRV589874 IBO589873:IBR589874 ILK589873:ILN589874 IVG589873:IVJ589874 JFC589873:JFF589874 JOY589873:JPB589874 JYU589873:JYX589874 KIQ589873:KIT589874 KSM589873:KSP589874 LCI589873:LCL589874 LME589873:LMH589874 LWA589873:LWD589874 MFW589873:MFZ589874 MPS589873:MPV589874 MZO589873:MZR589874 NJK589873:NJN589874 NTG589873:NTJ589874 ODC589873:ODF589874 OMY589873:ONB589874 OWU589873:OWX589874 PGQ589873:PGT589874 PQM589873:PQP589874 QAI589873:QAL589874 QKE589873:QKH589874 QUA589873:QUD589874 RDW589873:RDZ589874 RNS589873:RNV589874 RXO589873:RXR589874 SHK589873:SHN589874 SRG589873:SRJ589874 TBC589873:TBF589874 TKY589873:TLB589874 TUU589873:TUX589874 UEQ589873:UET589874 UOM589873:UOP589874 UYI589873:UYL589874 VIE589873:VIH589874 VSA589873:VSD589874 WBW589873:WBZ589874 WLS589873:WLV589874 WVO589873:WVR589874 G655409:J655410 JC655409:JF655410 SY655409:TB655410 ACU655409:ACX655410 AMQ655409:AMT655410 AWM655409:AWP655410 BGI655409:BGL655410 BQE655409:BQH655410 CAA655409:CAD655410 CJW655409:CJZ655410 CTS655409:CTV655410 DDO655409:DDR655410 DNK655409:DNN655410 DXG655409:DXJ655410 EHC655409:EHF655410 EQY655409:ERB655410 FAU655409:FAX655410 FKQ655409:FKT655410 FUM655409:FUP655410 GEI655409:GEL655410 GOE655409:GOH655410 GYA655409:GYD655410 HHW655409:HHZ655410 HRS655409:HRV655410 IBO655409:IBR655410 ILK655409:ILN655410 IVG655409:IVJ655410 JFC655409:JFF655410 JOY655409:JPB655410 JYU655409:JYX655410 KIQ655409:KIT655410 KSM655409:KSP655410 LCI655409:LCL655410 LME655409:LMH655410 LWA655409:LWD655410 MFW655409:MFZ655410 MPS655409:MPV655410 MZO655409:MZR655410 NJK655409:NJN655410 NTG655409:NTJ655410 ODC655409:ODF655410 OMY655409:ONB655410 OWU655409:OWX655410 PGQ655409:PGT655410 PQM655409:PQP655410 QAI655409:QAL655410 QKE655409:QKH655410 QUA655409:QUD655410 RDW655409:RDZ655410 RNS655409:RNV655410 RXO655409:RXR655410 SHK655409:SHN655410 SRG655409:SRJ655410 TBC655409:TBF655410 TKY655409:TLB655410 TUU655409:TUX655410 UEQ655409:UET655410 UOM655409:UOP655410 UYI655409:UYL655410 VIE655409:VIH655410 VSA655409:VSD655410 WBW655409:WBZ655410 WLS655409:WLV655410 WVO655409:WVR655410 G720945:J720946 JC720945:JF720946 SY720945:TB720946 ACU720945:ACX720946 AMQ720945:AMT720946 AWM720945:AWP720946 BGI720945:BGL720946 BQE720945:BQH720946 CAA720945:CAD720946 CJW720945:CJZ720946 CTS720945:CTV720946 DDO720945:DDR720946 DNK720945:DNN720946 DXG720945:DXJ720946 EHC720945:EHF720946 EQY720945:ERB720946 FAU720945:FAX720946 FKQ720945:FKT720946 FUM720945:FUP720946 GEI720945:GEL720946 GOE720945:GOH720946 GYA720945:GYD720946 HHW720945:HHZ720946 HRS720945:HRV720946 IBO720945:IBR720946 ILK720945:ILN720946 IVG720945:IVJ720946 JFC720945:JFF720946 JOY720945:JPB720946 JYU720945:JYX720946 KIQ720945:KIT720946 KSM720945:KSP720946 LCI720945:LCL720946 LME720945:LMH720946 LWA720945:LWD720946 MFW720945:MFZ720946 MPS720945:MPV720946 MZO720945:MZR720946 NJK720945:NJN720946 NTG720945:NTJ720946 ODC720945:ODF720946 OMY720945:ONB720946 OWU720945:OWX720946 PGQ720945:PGT720946 PQM720945:PQP720946 QAI720945:QAL720946 QKE720945:QKH720946 QUA720945:QUD720946 RDW720945:RDZ720946 RNS720945:RNV720946 RXO720945:RXR720946 SHK720945:SHN720946 SRG720945:SRJ720946 TBC720945:TBF720946 TKY720945:TLB720946 TUU720945:TUX720946 UEQ720945:UET720946 UOM720945:UOP720946 UYI720945:UYL720946 VIE720945:VIH720946 VSA720945:VSD720946 WBW720945:WBZ720946 WLS720945:WLV720946 WVO720945:WVR720946 G786481:J786482 JC786481:JF786482 SY786481:TB786482 ACU786481:ACX786482 AMQ786481:AMT786482 AWM786481:AWP786482 BGI786481:BGL786482 BQE786481:BQH786482 CAA786481:CAD786482 CJW786481:CJZ786482 CTS786481:CTV786482 DDO786481:DDR786482 DNK786481:DNN786482 DXG786481:DXJ786482 EHC786481:EHF786482 EQY786481:ERB786482 FAU786481:FAX786482 FKQ786481:FKT786482 FUM786481:FUP786482 GEI786481:GEL786482 GOE786481:GOH786482 GYA786481:GYD786482 HHW786481:HHZ786482 HRS786481:HRV786482 IBO786481:IBR786482 ILK786481:ILN786482 IVG786481:IVJ786482 JFC786481:JFF786482 JOY786481:JPB786482 JYU786481:JYX786482 KIQ786481:KIT786482 KSM786481:KSP786482 LCI786481:LCL786482 LME786481:LMH786482 LWA786481:LWD786482 MFW786481:MFZ786482 MPS786481:MPV786482 MZO786481:MZR786482 NJK786481:NJN786482 NTG786481:NTJ786482 ODC786481:ODF786482 OMY786481:ONB786482 OWU786481:OWX786482 PGQ786481:PGT786482 PQM786481:PQP786482 QAI786481:QAL786482 QKE786481:QKH786482 QUA786481:QUD786482 RDW786481:RDZ786482 RNS786481:RNV786482 RXO786481:RXR786482 SHK786481:SHN786482 SRG786481:SRJ786482 TBC786481:TBF786482 TKY786481:TLB786482 TUU786481:TUX786482 UEQ786481:UET786482 UOM786481:UOP786482 UYI786481:UYL786482 VIE786481:VIH786482 VSA786481:VSD786482 WBW786481:WBZ786482 WLS786481:WLV786482 WVO786481:WVR786482 G852017:J852018 JC852017:JF852018 SY852017:TB852018 ACU852017:ACX852018 AMQ852017:AMT852018 AWM852017:AWP852018 BGI852017:BGL852018 BQE852017:BQH852018 CAA852017:CAD852018 CJW852017:CJZ852018 CTS852017:CTV852018 DDO852017:DDR852018 DNK852017:DNN852018 DXG852017:DXJ852018 EHC852017:EHF852018 EQY852017:ERB852018 FAU852017:FAX852018 FKQ852017:FKT852018 FUM852017:FUP852018 GEI852017:GEL852018 GOE852017:GOH852018 GYA852017:GYD852018 HHW852017:HHZ852018 HRS852017:HRV852018 IBO852017:IBR852018 ILK852017:ILN852018 IVG852017:IVJ852018 JFC852017:JFF852018 JOY852017:JPB852018 JYU852017:JYX852018 KIQ852017:KIT852018 KSM852017:KSP852018 LCI852017:LCL852018 LME852017:LMH852018 LWA852017:LWD852018 MFW852017:MFZ852018 MPS852017:MPV852018 MZO852017:MZR852018 NJK852017:NJN852018 NTG852017:NTJ852018 ODC852017:ODF852018 OMY852017:ONB852018 OWU852017:OWX852018 PGQ852017:PGT852018 PQM852017:PQP852018 QAI852017:QAL852018 QKE852017:QKH852018 QUA852017:QUD852018 RDW852017:RDZ852018 RNS852017:RNV852018 RXO852017:RXR852018 SHK852017:SHN852018 SRG852017:SRJ852018 TBC852017:TBF852018 TKY852017:TLB852018 TUU852017:TUX852018 UEQ852017:UET852018 UOM852017:UOP852018 UYI852017:UYL852018 VIE852017:VIH852018 VSA852017:VSD852018 WBW852017:WBZ852018 WLS852017:WLV852018 WVO852017:WVR852018 G917553:J917554 JC917553:JF917554 SY917553:TB917554 ACU917553:ACX917554 AMQ917553:AMT917554 AWM917553:AWP917554 BGI917553:BGL917554 BQE917553:BQH917554 CAA917553:CAD917554 CJW917553:CJZ917554 CTS917553:CTV917554 DDO917553:DDR917554 DNK917553:DNN917554 DXG917553:DXJ917554 EHC917553:EHF917554 EQY917553:ERB917554 FAU917553:FAX917554 FKQ917553:FKT917554 FUM917553:FUP917554 GEI917553:GEL917554 GOE917553:GOH917554 GYA917553:GYD917554 HHW917553:HHZ917554 HRS917553:HRV917554 IBO917553:IBR917554 ILK917553:ILN917554 IVG917553:IVJ917554 JFC917553:JFF917554 JOY917553:JPB917554 JYU917553:JYX917554 KIQ917553:KIT917554 KSM917553:KSP917554 LCI917553:LCL917554 LME917553:LMH917554 LWA917553:LWD917554 MFW917553:MFZ917554 MPS917553:MPV917554 MZO917553:MZR917554 NJK917553:NJN917554 NTG917553:NTJ917554 ODC917553:ODF917554 OMY917553:ONB917554 OWU917553:OWX917554 PGQ917553:PGT917554 PQM917553:PQP917554 QAI917553:QAL917554 QKE917553:QKH917554 QUA917553:QUD917554 RDW917553:RDZ917554 RNS917553:RNV917554 RXO917553:RXR917554 SHK917553:SHN917554 SRG917553:SRJ917554 TBC917553:TBF917554 TKY917553:TLB917554 TUU917553:TUX917554 UEQ917553:UET917554 UOM917553:UOP917554 UYI917553:UYL917554 VIE917553:VIH917554 VSA917553:VSD917554 WBW917553:WBZ917554 WLS917553:WLV917554 WVO917553:WVR917554 G983089:J983090 JC983089:JF983090 SY983089:TB983090 ACU983089:ACX983090 AMQ983089:AMT983090 AWM983089:AWP983090 BGI983089:BGL983090 BQE983089:BQH983090 CAA983089:CAD983090 CJW983089:CJZ983090 CTS983089:CTV983090 DDO983089:DDR983090 DNK983089:DNN983090 DXG983089:DXJ983090 EHC983089:EHF983090 EQY983089:ERB983090 FAU983089:FAX983090 FKQ983089:FKT983090 FUM983089:FUP983090 GEI983089:GEL983090 GOE983089:GOH983090 GYA983089:GYD983090 HHW983089:HHZ983090 HRS983089:HRV983090 IBO983089:IBR983090 ILK983089:ILN983090 IVG983089:IVJ983090 JFC983089:JFF983090 JOY983089:JPB983090 JYU983089:JYX983090 KIQ983089:KIT983090 KSM983089:KSP983090 LCI983089:LCL983090 LME983089:LMH983090 LWA983089:LWD983090 MFW983089:MFZ983090 MPS983089:MPV983090 MZO983089:MZR983090 NJK983089:NJN983090 NTG983089:NTJ983090 ODC983089:ODF983090 OMY983089:ONB983090 OWU983089:OWX983090 PGQ983089:PGT983090 PQM983089:PQP983090 QAI983089:QAL983090 QKE983089:QKH983090 QUA983089:QUD983090 RDW983089:RDZ983090 RNS983089:RNV983090 RXO983089:RXR983090 SHK983089:SHN983090 SRG983089:SRJ983090 TBC983089:TBF983090 TKY983089:TLB983090 TUU983089:TUX983090 UEQ983089:UET983090 UOM983089:UOP983090 UYI983089:UYL983090 VIE983089:VIH983090 VSA983089:VSD983090 WBW983089:WBZ983090 WLS983089:WLV983090 WVO983089:WVR983090 E20:F21 JA20:JB21 SW20:SX21 ACS20:ACT21 AMO20:AMP21 AWK20:AWL21 BGG20:BGH21 BQC20:BQD21 BZY20:BZZ21 CJU20:CJV21 CTQ20:CTR21 DDM20:DDN21 DNI20:DNJ21 DXE20:DXF21 EHA20:EHB21 EQW20:EQX21 FAS20:FAT21 FKO20:FKP21 FUK20:FUL21 GEG20:GEH21 GOC20:GOD21 GXY20:GXZ21 HHU20:HHV21 HRQ20:HRR21 IBM20:IBN21 ILI20:ILJ21 IVE20:IVF21 JFA20:JFB21 JOW20:JOX21 JYS20:JYT21 KIO20:KIP21 KSK20:KSL21 LCG20:LCH21 LMC20:LMD21 LVY20:LVZ21 MFU20:MFV21 MPQ20:MPR21 MZM20:MZN21 NJI20:NJJ21 NTE20:NTF21 ODA20:ODB21 OMW20:OMX21 OWS20:OWT21 PGO20:PGP21 PQK20:PQL21 QAG20:QAH21 QKC20:QKD21 QTY20:QTZ21 RDU20:RDV21 RNQ20:RNR21 RXM20:RXN21 SHI20:SHJ21 SRE20:SRF21 TBA20:TBB21 TKW20:TKX21 TUS20:TUT21 UEO20:UEP21 UOK20:UOL21 UYG20:UYH21 VIC20:VID21 VRY20:VRZ21 WBU20:WBV21 WLQ20:WLR21 WVM20:WVN21 E65587:F65588 JA65587:JB65588 SW65587:SX65588 ACS65587:ACT65588 AMO65587:AMP65588 AWK65587:AWL65588 BGG65587:BGH65588 BQC65587:BQD65588 BZY65587:BZZ65588 CJU65587:CJV65588 CTQ65587:CTR65588 DDM65587:DDN65588 DNI65587:DNJ65588 DXE65587:DXF65588 EHA65587:EHB65588 EQW65587:EQX65588 FAS65587:FAT65588 FKO65587:FKP65588 FUK65587:FUL65588 GEG65587:GEH65588 GOC65587:GOD65588 GXY65587:GXZ65588 HHU65587:HHV65588 HRQ65587:HRR65588 IBM65587:IBN65588 ILI65587:ILJ65588 IVE65587:IVF65588 JFA65587:JFB65588 JOW65587:JOX65588 JYS65587:JYT65588 KIO65587:KIP65588 KSK65587:KSL65588 LCG65587:LCH65588 LMC65587:LMD65588 LVY65587:LVZ65588 MFU65587:MFV65588 MPQ65587:MPR65588 MZM65587:MZN65588 NJI65587:NJJ65588 NTE65587:NTF65588 ODA65587:ODB65588 OMW65587:OMX65588 OWS65587:OWT65588 PGO65587:PGP65588 PQK65587:PQL65588 QAG65587:QAH65588 QKC65587:QKD65588 QTY65587:QTZ65588 RDU65587:RDV65588 RNQ65587:RNR65588 RXM65587:RXN65588 SHI65587:SHJ65588 SRE65587:SRF65588 TBA65587:TBB65588 TKW65587:TKX65588 TUS65587:TUT65588 UEO65587:UEP65588 UOK65587:UOL65588 UYG65587:UYH65588 VIC65587:VID65588 VRY65587:VRZ65588 WBU65587:WBV65588 WLQ65587:WLR65588 WVM65587:WVN65588 E131123:F131124 JA131123:JB131124 SW131123:SX131124 ACS131123:ACT131124 AMO131123:AMP131124 AWK131123:AWL131124 BGG131123:BGH131124 BQC131123:BQD131124 BZY131123:BZZ131124 CJU131123:CJV131124 CTQ131123:CTR131124 DDM131123:DDN131124 DNI131123:DNJ131124 DXE131123:DXF131124 EHA131123:EHB131124 EQW131123:EQX131124 FAS131123:FAT131124 FKO131123:FKP131124 FUK131123:FUL131124 GEG131123:GEH131124 GOC131123:GOD131124 GXY131123:GXZ131124 HHU131123:HHV131124 HRQ131123:HRR131124 IBM131123:IBN131124 ILI131123:ILJ131124 IVE131123:IVF131124 JFA131123:JFB131124 JOW131123:JOX131124 JYS131123:JYT131124 KIO131123:KIP131124 KSK131123:KSL131124 LCG131123:LCH131124 LMC131123:LMD131124 LVY131123:LVZ131124 MFU131123:MFV131124 MPQ131123:MPR131124 MZM131123:MZN131124 NJI131123:NJJ131124 NTE131123:NTF131124 ODA131123:ODB131124 OMW131123:OMX131124 OWS131123:OWT131124 PGO131123:PGP131124 PQK131123:PQL131124 QAG131123:QAH131124 QKC131123:QKD131124 QTY131123:QTZ131124 RDU131123:RDV131124 RNQ131123:RNR131124 RXM131123:RXN131124 SHI131123:SHJ131124 SRE131123:SRF131124 TBA131123:TBB131124 TKW131123:TKX131124 TUS131123:TUT131124 UEO131123:UEP131124 UOK131123:UOL131124 UYG131123:UYH131124 VIC131123:VID131124 VRY131123:VRZ131124 WBU131123:WBV131124 WLQ131123:WLR131124 WVM131123:WVN131124 E196659:F196660 JA196659:JB196660 SW196659:SX196660 ACS196659:ACT196660 AMO196659:AMP196660 AWK196659:AWL196660 BGG196659:BGH196660 BQC196659:BQD196660 BZY196659:BZZ196660 CJU196659:CJV196660 CTQ196659:CTR196660 DDM196659:DDN196660 DNI196659:DNJ196660 DXE196659:DXF196660 EHA196659:EHB196660 EQW196659:EQX196660 FAS196659:FAT196660 FKO196659:FKP196660 FUK196659:FUL196660 GEG196659:GEH196660 GOC196659:GOD196660 GXY196659:GXZ196660 HHU196659:HHV196660 HRQ196659:HRR196660 IBM196659:IBN196660 ILI196659:ILJ196660 IVE196659:IVF196660 JFA196659:JFB196660 JOW196659:JOX196660 JYS196659:JYT196660 KIO196659:KIP196660 KSK196659:KSL196660 LCG196659:LCH196660 LMC196659:LMD196660 LVY196659:LVZ196660 MFU196659:MFV196660 MPQ196659:MPR196660 MZM196659:MZN196660 NJI196659:NJJ196660 NTE196659:NTF196660 ODA196659:ODB196660 OMW196659:OMX196660 OWS196659:OWT196660 PGO196659:PGP196660 PQK196659:PQL196660 QAG196659:QAH196660 QKC196659:QKD196660 QTY196659:QTZ196660 RDU196659:RDV196660 RNQ196659:RNR196660 RXM196659:RXN196660 SHI196659:SHJ196660 SRE196659:SRF196660 TBA196659:TBB196660 TKW196659:TKX196660 TUS196659:TUT196660 UEO196659:UEP196660 UOK196659:UOL196660 UYG196659:UYH196660 VIC196659:VID196660 VRY196659:VRZ196660 WBU196659:WBV196660 WLQ196659:WLR196660 WVM196659:WVN196660 E262195:F262196 JA262195:JB262196 SW262195:SX262196 ACS262195:ACT262196 AMO262195:AMP262196 AWK262195:AWL262196 BGG262195:BGH262196 BQC262195:BQD262196 BZY262195:BZZ262196 CJU262195:CJV262196 CTQ262195:CTR262196 DDM262195:DDN262196 DNI262195:DNJ262196 DXE262195:DXF262196 EHA262195:EHB262196 EQW262195:EQX262196 FAS262195:FAT262196 FKO262195:FKP262196 FUK262195:FUL262196 GEG262195:GEH262196 GOC262195:GOD262196 GXY262195:GXZ262196 HHU262195:HHV262196 HRQ262195:HRR262196 IBM262195:IBN262196 ILI262195:ILJ262196 IVE262195:IVF262196 JFA262195:JFB262196 JOW262195:JOX262196 JYS262195:JYT262196 KIO262195:KIP262196 KSK262195:KSL262196 LCG262195:LCH262196 LMC262195:LMD262196 LVY262195:LVZ262196 MFU262195:MFV262196 MPQ262195:MPR262196 MZM262195:MZN262196 NJI262195:NJJ262196 NTE262195:NTF262196 ODA262195:ODB262196 OMW262195:OMX262196 OWS262195:OWT262196 PGO262195:PGP262196 PQK262195:PQL262196 QAG262195:QAH262196 QKC262195:QKD262196 QTY262195:QTZ262196 RDU262195:RDV262196 RNQ262195:RNR262196 RXM262195:RXN262196 SHI262195:SHJ262196 SRE262195:SRF262196 TBA262195:TBB262196 TKW262195:TKX262196 TUS262195:TUT262196 UEO262195:UEP262196 UOK262195:UOL262196 UYG262195:UYH262196 VIC262195:VID262196 VRY262195:VRZ262196 WBU262195:WBV262196 WLQ262195:WLR262196 WVM262195:WVN262196 E327731:F327732 JA327731:JB327732 SW327731:SX327732 ACS327731:ACT327732 AMO327731:AMP327732 AWK327731:AWL327732 BGG327731:BGH327732 BQC327731:BQD327732 BZY327731:BZZ327732 CJU327731:CJV327732 CTQ327731:CTR327732 DDM327731:DDN327732 DNI327731:DNJ327732 DXE327731:DXF327732 EHA327731:EHB327732 EQW327731:EQX327732 FAS327731:FAT327732 FKO327731:FKP327732 FUK327731:FUL327732 GEG327731:GEH327732 GOC327731:GOD327732 GXY327731:GXZ327732 HHU327731:HHV327732 HRQ327731:HRR327732 IBM327731:IBN327732 ILI327731:ILJ327732 IVE327731:IVF327732 JFA327731:JFB327732 JOW327731:JOX327732 JYS327731:JYT327732 KIO327731:KIP327732 KSK327731:KSL327732 LCG327731:LCH327732 LMC327731:LMD327732 LVY327731:LVZ327732 MFU327731:MFV327732 MPQ327731:MPR327732 MZM327731:MZN327732 NJI327731:NJJ327732 NTE327731:NTF327732 ODA327731:ODB327732 OMW327731:OMX327732 OWS327731:OWT327732 PGO327731:PGP327732 PQK327731:PQL327732 QAG327731:QAH327732 QKC327731:QKD327732 QTY327731:QTZ327732 RDU327731:RDV327732 RNQ327731:RNR327732 RXM327731:RXN327732 SHI327731:SHJ327732 SRE327731:SRF327732 TBA327731:TBB327732 TKW327731:TKX327732 TUS327731:TUT327732 UEO327731:UEP327732 UOK327731:UOL327732 UYG327731:UYH327732 VIC327731:VID327732 VRY327731:VRZ327732 WBU327731:WBV327732 WLQ327731:WLR327732 WVM327731:WVN327732 E393267:F393268 JA393267:JB393268 SW393267:SX393268 ACS393267:ACT393268 AMO393267:AMP393268 AWK393267:AWL393268 BGG393267:BGH393268 BQC393267:BQD393268 BZY393267:BZZ393268 CJU393267:CJV393268 CTQ393267:CTR393268 DDM393267:DDN393268 DNI393267:DNJ393268 DXE393267:DXF393268 EHA393267:EHB393268 EQW393267:EQX393268 FAS393267:FAT393268 FKO393267:FKP393268 FUK393267:FUL393268 GEG393267:GEH393268 GOC393267:GOD393268 GXY393267:GXZ393268 HHU393267:HHV393268 HRQ393267:HRR393268 IBM393267:IBN393268 ILI393267:ILJ393268 IVE393267:IVF393268 JFA393267:JFB393268 JOW393267:JOX393268 JYS393267:JYT393268 KIO393267:KIP393268 KSK393267:KSL393268 LCG393267:LCH393268 LMC393267:LMD393268 LVY393267:LVZ393268 MFU393267:MFV393268 MPQ393267:MPR393268 MZM393267:MZN393268 NJI393267:NJJ393268 NTE393267:NTF393268 ODA393267:ODB393268 OMW393267:OMX393268 OWS393267:OWT393268 PGO393267:PGP393268 PQK393267:PQL393268 QAG393267:QAH393268 QKC393267:QKD393268 QTY393267:QTZ393268 RDU393267:RDV393268 RNQ393267:RNR393268 RXM393267:RXN393268 SHI393267:SHJ393268 SRE393267:SRF393268 TBA393267:TBB393268 TKW393267:TKX393268 TUS393267:TUT393268 UEO393267:UEP393268 UOK393267:UOL393268 UYG393267:UYH393268 VIC393267:VID393268 VRY393267:VRZ393268 WBU393267:WBV393268 WLQ393267:WLR393268 WVM393267:WVN393268 E458803:F458804 JA458803:JB458804 SW458803:SX458804 ACS458803:ACT458804 AMO458803:AMP458804 AWK458803:AWL458804 BGG458803:BGH458804 BQC458803:BQD458804 BZY458803:BZZ458804 CJU458803:CJV458804 CTQ458803:CTR458804 DDM458803:DDN458804 DNI458803:DNJ458804 DXE458803:DXF458804 EHA458803:EHB458804 EQW458803:EQX458804 FAS458803:FAT458804 FKO458803:FKP458804 FUK458803:FUL458804 GEG458803:GEH458804 GOC458803:GOD458804 GXY458803:GXZ458804 HHU458803:HHV458804 HRQ458803:HRR458804 IBM458803:IBN458804 ILI458803:ILJ458804 IVE458803:IVF458804 JFA458803:JFB458804 JOW458803:JOX458804 JYS458803:JYT458804 KIO458803:KIP458804 KSK458803:KSL458804 LCG458803:LCH458804 LMC458803:LMD458804 LVY458803:LVZ458804 MFU458803:MFV458804 MPQ458803:MPR458804 MZM458803:MZN458804 NJI458803:NJJ458804 NTE458803:NTF458804 ODA458803:ODB458804 OMW458803:OMX458804 OWS458803:OWT458804 PGO458803:PGP458804 PQK458803:PQL458804 QAG458803:QAH458804 QKC458803:QKD458804 QTY458803:QTZ458804 RDU458803:RDV458804 RNQ458803:RNR458804 RXM458803:RXN458804 SHI458803:SHJ458804 SRE458803:SRF458804 TBA458803:TBB458804 TKW458803:TKX458804 TUS458803:TUT458804 UEO458803:UEP458804 UOK458803:UOL458804 UYG458803:UYH458804 VIC458803:VID458804 VRY458803:VRZ458804 WBU458803:WBV458804 WLQ458803:WLR458804 WVM458803:WVN458804 E524339:F524340 JA524339:JB524340 SW524339:SX524340 ACS524339:ACT524340 AMO524339:AMP524340 AWK524339:AWL524340 BGG524339:BGH524340 BQC524339:BQD524340 BZY524339:BZZ524340 CJU524339:CJV524340 CTQ524339:CTR524340 DDM524339:DDN524340 DNI524339:DNJ524340 DXE524339:DXF524340 EHA524339:EHB524340 EQW524339:EQX524340 FAS524339:FAT524340 FKO524339:FKP524340 FUK524339:FUL524340 GEG524339:GEH524340 GOC524339:GOD524340 GXY524339:GXZ524340 HHU524339:HHV524340 HRQ524339:HRR524340 IBM524339:IBN524340 ILI524339:ILJ524340 IVE524339:IVF524340 JFA524339:JFB524340 JOW524339:JOX524340 JYS524339:JYT524340 KIO524339:KIP524340 KSK524339:KSL524340 LCG524339:LCH524340 LMC524339:LMD524340 LVY524339:LVZ524340 MFU524339:MFV524340 MPQ524339:MPR524340 MZM524339:MZN524340 NJI524339:NJJ524340 NTE524339:NTF524340 ODA524339:ODB524340 OMW524339:OMX524340 OWS524339:OWT524340 PGO524339:PGP524340 PQK524339:PQL524340 QAG524339:QAH524340 QKC524339:QKD524340 QTY524339:QTZ524340 RDU524339:RDV524340 RNQ524339:RNR524340 RXM524339:RXN524340 SHI524339:SHJ524340 SRE524339:SRF524340 TBA524339:TBB524340 TKW524339:TKX524340 TUS524339:TUT524340 UEO524339:UEP524340 UOK524339:UOL524340 UYG524339:UYH524340 VIC524339:VID524340 VRY524339:VRZ524340 WBU524339:WBV524340 WLQ524339:WLR524340 WVM524339:WVN524340 E589875:F589876 JA589875:JB589876 SW589875:SX589876 ACS589875:ACT589876 AMO589875:AMP589876 AWK589875:AWL589876 BGG589875:BGH589876 BQC589875:BQD589876 BZY589875:BZZ589876 CJU589875:CJV589876 CTQ589875:CTR589876 DDM589875:DDN589876 DNI589875:DNJ589876 DXE589875:DXF589876 EHA589875:EHB589876 EQW589875:EQX589876 FAS589875:FAT589876 FKO589875:FKP589876 FUK589875:FUL589876 GEG589875:GEH589876 GOC589875:GOD589876 GXY589875:GXZ589876 HHU589875:HHV589876 HRQ589875:HRR589876 IBM589875:IBN589876 ILI589875:ILJ589876 IVE589875:IVF589876 JFA589875:JFB589876 JOW589875:JOX589876 JYS589875:JYT589876 KIO589875:KIP589876 KSK589875:KSL589876 LCG589875:LCH589876 LMC589875:LMD589876 LVY589875:LVZ589876 MFU589875:MFV589876 MPQ589875:MPR589876 MZM589875:MZN589876 NJI589875:NJJ589876 NTE589875:NTF589876 ODA589875:ODB589876 OMW589875:OMX589876 OWS589875:OWT589876 PGO589875:PGP589876 PQK589875:PQL589876 QAG589875:QAH589876 QKC589875:QKD589876 QTY589875:QTZ589876 RDU589875:RDV589876 RNQ589875:RNR589876 RXM589875:RXN589876 SHI589875:SHJ589876 SRE589875:SRF589876 TBA589875:TBB589876 TKW589875:TKX589876 TUS589875:TUT589876 UEO589875:UEP589876 UOK589875:UOL589876 UYG589875:UYH589876 VIC589875:VID589876 VRY589875:VRZ589876 WBU589875:WBV589876 WLQ589875:WLR589876 WVM589875:WVN589876 E655411:F655412 JA655411:JB655412 SW655411:SX655412 ACS655411:ACT655412 AMO655411:AMP655412 AWK655411:AWL655412 BGG655411:BGH655412 BQC655411:BQD655412 BZY655411:BZZ655412 CJU655411:CJV655412 CTQ655411:CTR655412 DDM655411:DDN655412 DNI655411:DNJ655412 DXE655411:DXF655412 EHA655411:EHB655412 EQW655411:EQX655412 FAS655411:FAT655412 FKO655411:FKP655412 FUK655411:FUL655412 GEG655411:GEH655412 GOC655411:GOD655412 GXY655411:GXZ655412 HHU655411:HHV655412 HRQ655411:HRR655412 IBM655411:IBN655412 ILI655411:ILJ655412 IVE655411:IVF655412 JFA655411:JFB655412 JOW655411:JOX655412 JYS655411:JYT655412 KIO655411:KIP655412 KSK655411:KSL655412 LCG655411:LCH655412 LMC655411:LMD655412 LVY655411:LVZ655412 MFU655411:MFV655412 MPQ655411:MPR655412 MZM655411:MZN655412 NJI655411:NJJ655412 NTE655411:NTF655412 ODA655411:ODB655412 OMW655411:OMX655412 OWS655411:OWT655412 PGO655411:PGP655412 PQK655411:PQL655412 QAG655411:QAH655412 QKC655411:QKD655412 QTY655411:QTZ655412 RDU655411:RDV655412 RNQ655411:RNR655412 RXM655411:RXN655412 SHI655411:SHJ655412 SRE655411:SRF655412 TBA655411:TBB655412 TKW655411:TKX655412 TUS655411:TUT655412 UEO655411:UEP655412 UOK655411:UOL655412 UYG655411:UYH655412 VIC655411:VID655412 VRY655411:VRZ655412 WBU655411:WBV655412 WLQ655411:WLR655412 WVM655411:WVN655412 E720947:F720948 JA720947:JB720948 SW720947:SX720948 ACS720947:ACT720948 AMO720947:AMP720948 AWK720947:AWL720948 BGG720947:BGH720948 BQC720947:BQD720948 BZY720947:BZZ720948 CJU720947:CJV720948 CTQ720947:CTR720948 DDM720947:DDN720948 DNI720947:DNJ720948 DXE720947:DXF720948 EHA720947:EHB720948 EQW720947:EQX720948 FAS720947:FAT720948 FKO720947:FKP720948 FUK720947:FUL720948 GEG720947:GEH720948 GOC720947:GOD720948 GXY720947:GXZ720948 HHU720947:HHV720948 HRQ720947:HRR720948 IBM720947:IBN720948 ILI720947:ILJ720948 IVE720947:IVF720948 JFA720947:JFB720948 JOW720947:JOX720948 JYS720947:JYT720948 KIO720947:KIP720948 KSK720947:KSL720948 LCG720947:LCH720948 LMC720947:LMD720948 LVY720947:LVZ720948 MFU720947:MFV720948 MPQ720947:MPR720948 MZM720947:MZN720948 NJI720947:NJJ720948 NTE720947:NTF720948 ODA720947:ODB720948 OMW720947:OMX720948 OWS720947:OWT720948 PGO720947:PGP720948 PQK720947:PQL720948 QAG720947:QAH720948 QKC720947:QKD720948 QTY720947:QTZ720948 RDU720947:RDV720948 RNQ720947:RNR720948 RXM720947:RXN720948 SHI720947:SHJ720948 SRE720947:SRF720948 TBA720947:TBB720948 TKW720947:TKX720948 TUS720947:TUT720948 UEO720947:UEP720948 UOK720947:UOL720948 UYG720947:UYH720948 VIC720947:VID720948 VRY720947:VRZ720948 WBU720947:WBV720948 WLQ720947:WLR720948 WVM720947:WVN720948 E786483:F786484 JA786483:JB786484 SW786483:SX786484 ACS786483:ACT786484 AMO786483:AMP786484 AWK786483:AWL786484 BGG786483:BGH786484 BQC786483:BQD786484 BZY786483:BZZ786484 CJU786483:CJV786484 CTQ786483:CTR786484 DDM786483:DDN786484 DNI786483:DNJ786484 DXE786483:DXF786484 EHA786483:EHB786484 EQW786483:EQX786484 FAS786483:FAT786484 FKO786483:FKP786484 FUK786483:FUL786484 GEG786483:GEH786484 GOC786483:GOD786484 GXY786483:GXZ786484 HHU786483:HHV786484 HRQ786483:HRR786484 IBM786483:IBN786484 ILI786483:ILJ786484 IVE786483:IVF786484 JFA786483:JFB786484 JOW786483:JOX786484 JYS786483:JYT786484 KIO786483:KIP786484 KSK786483:KSL786484 LCG786483:LCH786484 LMC786483:LMD786484 LVY786483:LVZ786484 MFU786483:MFV786484 MPQ786483:MPR786484 MZM786483:MZN786484 NJI786483:NJJ786484 NTE786483:NTF786484 ODA786483:ODB786484 OMW786483:OMX786484 OWS786483:OWT786484 PGO786483:PGP786484 PQK786483:PQL786484 QAG786483:QAH786484 QKC786483:QKD786484 QTY786483:QTZ786484 RDU786483:RDV786484 RNQ786483:RNR786484 RXM786483:RXN786484 SHI786483:SHJ786484 SRE786483:SRF786484 TBA786483:TBB786484 TKW786483:TKX786484 TUS786483:TUT786484 UEO786483:UEP786484 UOK786483:UOL786484 UYG786483:UYH786484 VIC786483:VID786484 VRY786483:VRZ786484 WBU786483:WBV786484 WLQ786483:WLR786484 WVM786483:WVN786484 E852019:F852020 JA852019:JB852020 SW852019:SX852020 ACS852019:ACT852020 AMO852019:AMP852020 AWK852019:AWL852020 BGG852019:BGH852020 BQC852019:BQD852020 BZY852019:BZZ852020 CJU852019:CJV852020 CTQ852019:CTR852020 DDM852019:DDN852020 DNI852019:DNJ852020 DXE852019:DXF852020 EHA852019:EHB852020 EQW852019:EQX852020 FAS852019:FAT852020 FKO852019:FKP852020 FUK852019:FUL852020 GEG852019:GEH852020 GOC852019:GOD852020 GXY852019:GXZ852020 HHU852019:HHV852020 HRQ852019:HRR852020 IBM852019:IBN852020 ILI852019:ILJ852020 IVE852019:IVF852020 JFA852019:JFB852020 JOW852019:JOX852020 JYS852019:JYT852020 KIO852019:KIP852020 KSK852019:KSL852020 LCG852019:LCH852020 LMC852019:LMD852020 LVY852019:LVZ852020 MFU852019:MFV852020 MPQ852019:MPR852020 MZM852019:MZN852020 NJI852019:NJJ852020 NTE852019:NTF852020 ODA852019:ODB852020 OMW852019:OMX852020 OWS852019:OWT852020 PGO852019:PGP852020 PQK852019:PQL852020 QAG852019:QAH852020 QKC852019:QKD852020 QTY852019:QTZ852020 RDU852019:RDV852020 RNQ852019:RNR852020 RXM852019:RXN852020 SHI852019:SHJ852020 SRE852019:SRF852020 TBA852019:TBB852020 TKW852019:TKX852020 TUS852019:TUT852020 UEO852019:UEP852020 UOK852019:UOL852020 UYG852019:UYH852020 VIC852019:VID852020 VRY852019:VRZ852020 WBU852019:WBV852020 WLQ852019:WLR852020 WVM852019:WVN852020 E917555:F917556 JA917555:JB917556 SW917555:SX917556 ACS917555:ACT917556 AMO917555:AMP917556 AWK917555:AWL917556 BGG917555:BGH917556 BQC917555:BQD917556 BZY917555:BZZ917556 CJU917555:CJV917556 CTQ917555:CTR917556 DDM917555:DDN917556 DNI917555:DNJ917556 DXE917555:DXF917556 EHA917555:EHB917556 EQW917555:EQX917556 FAS917555:FAT917556 FKO917555:FKP917556 FUK917555:FUL917556 GEG917555:GEH917556 GOC917555:GOD917556 GXY917555:GXZ917556 HHU917555:HHV917556 HRQ917555:HRR917556 IBM917555:IBN917556 ILI917555:ILJ917556 IVE917555:IVF917556 JFA917555:JFB917556 JOW917555:JOX917556 JYS917555:JYT917556 KIO917555:KIP917556 KSK917555:KSL917556 LCG917555:LCH917556 LMC917555:LMD917556 LVY917555:LVZ917556 MFU917555:MFV917556 MPQ917555:MPR917556 MZM917555:MZN917556 NJI917555:NJJ917556 NTE917555:NTF917556 ODA917555:ODB917556 OMW917555:OMX917556 OWS917555:OWT917556 PGO917555:PGP917556 PQK917555:PQL917556 QAG917555:QAH917556 QKC917555:QKD917556 QTY917555:QTZ917556 RDU917555:RDV917556 RNQ917555:RNR917556 RXM917555:RXN917556 SHI917555:SHJ917556 SRE917555:SRF917556 TBA917555:TBB917556 TKW917555:TKX917556 TUS917555:TUT917556 UEO917555:UEP917556 UOK917555:UOL917556 UYG917555:UYH917556 VIC917555:VID917556 VRY917555:VRZ917556 WBU917555:WBV917556 WLQ917555:WLR917556 WVM917555:WVN917556 E983091:F983092 JA983091:JB983092 SW983091:SX983092 ACS983091:ACT983092 AMO983091:AMP983092 AWK983091:AWL983092 BGG983091:BGH983092 BQC983091:BQD983092 BZY983091:BZZ983092 CJU983091:CJV983092 CTQ983091:CTR983092 DDM983091:DDN983092 DNI983091:DNJ983092 DXE983091:DXF983092 EHA983091:EHB983092 EQW983091:EQX983092 FAS983091:FAT983092 FKO983091:FKP983092 FUK983091:FUL983092 GEG983091:GEH983092 GOC983091:GOD983092 GXY983091:GXZ983092 HHU983091:HHV983092 HRQ983091:HRR983092 IBM983091:IBN983092 ILI983091:ILJ983092 IVE983091:IVF983092 JFA983091:JFB983092 JOW983091:JOX983092 JYS983091:JYT983092 KIO983091:KIP983092 KSK983091:KSL983092 LCG983091:LCH983092 LMC983091:LMD983092 LVY983091:LVZ983092 MFU983091:MFV983092 MPQ983091:MPR983092 MZM983091:MZN983092 NJI983091:NJJ983092 NTE983091:NTF983092 ODA983091:ODB983092 OMW983091:OMX983092 OWS983091:OWT983092 PGO983091:PGP983092 PQK983091:PQL983092 QAG983091:QAH983092 QKC983091:QKD983092 QTY983091:QTZ983092 RDU983091:RDV983092 RNQ983091:RNR983092 RXM983091:RXN983092 SHI983091:SHJ983092 SRE983091:SRF983092 TBA983091:TBB983092 TKW983091:TKX983092 TUS983091:TUT983092 UEO983091:UEP983092 UOK983091:UOL983092 UYG983091:UYH983092 VIC983091:VID983092 VRY983091:VRZ983092 WBU983091:WBV983092 WLQ983091:WLR983092 WVM983091:WVN983092 G22 JC22 SY22 ACU22 AMQ22 AWM22 BGI22 BQE22 CAA22 CJW22 CTS22 DDO22 DNK22 DXG22 EHC22 EQY22 FAU22 FKQ22 FUM22 GEI22 GOE22 GYA22 HHW22 HRS22 IBO22 ILK22 IVG22 JFC22 JOY22 JYU22 KIQ22 KSM22 LCI22 LME22 LWA22 MFW22 MPS22 MZO22 NJK22 NTG22 ODC22 OMY22 OWU22 PGQ22 PQM22 QAI22 QKE22 QUA22 RDW22 RNS22 RXO22 SHK22 SRG22 TBC22 TKY22 TUU22 UEQ22 UOM22 UYI22 VIE22 VSA22 WBW22 WLS22 WVO22 G65589 JC65589 SY65589 ACU65589 AMQ65589 AWM65589 BGI65589 BQE65589 CAA65589 CJW65589 CTS65589 DDO65589 DNK65589 DXG65589 EHC65589 EQY65589 FAU65589 FKQ65589 FUM65589 GEI65589 GOE65589 GYA65589 HHW65589 HRS65589 IBO65589 ILK65589 IVG65589 JFC65589 JOY65589 JYU65589 KIQ65589 KSM65589 LCI65589 LME65589 LWA65589 MFW65589 MPS65589 MZO65589 NJK65589 NTG65589 ODC65589 OMY65589 OWU65589 PGQ65589 PQM65589 QAI65589 QKE65589 QUA65589 RDW65589 RNS65589 RXO65589 SHK65589 SRG65589 TBC65589 TKY65589 TUU65589 UEQ65589 UOM65589 UYI65589 VIE65589 VSA65589 WBW65589 WLS65589 WVO65589 G131125 JC131125 SY131125 ACU131125 AMQ131125 AWM131125 BGI131125 BQE131125 CAA131125 CJW131125 CTS131125 DDO131125 DNK131125 DXG131125 EHC131125 EQY131125 FAU131125 FKQ131125 FUM131125 GEI131125 GOE131125 GYA131125 HHW131125 HRS131125 IBO131125 ILK131125 IVG131125 JFC131125 JOY131125 JYU131125 KIQ131125 KSM131125 LCI131125 LME131125 LWA131125 MFW131125 MPS131125 MZO131125 NJK131125 NTG131125 ODC131125 OMY131125 OWU131125 PGQ131125 PQM131125 QAI131125 QKE131125 QUA131125 RDW131125 RNS131125 RXO131125 SHK131125 SRG131125 TBC131125 TKY131125 TUU131125 UEQ131125 UOM131125 UYI131125 VIE131125 VSA131125 WBW131125 WLS131125 WVO131125 G196661 JC196661 SY196661 ACU196661 AMQ196661 AWM196661 BGI196661 BQE196661 CAA196661 CJW196661 CTS196661 DDO196661 DNK196661 DXG196661 EHC196661 EQY196661 FAU196661 FKQ196661 FUM196661 GEI196661 GOE196661 GYA196661 HHW196661 HRS196661 IBO196661 ILK196661 IVG196661 JFC196661 JOY196661 JYU196661 KIQ196661 KSM196661 LCI196661 LME196661 LWA196661 MFW196661 MPS196661 MZO196661 NJK196661 NTG196661 ODC196661 OMY196661 OWU196661 PGQ196661 PQM196661 QAI196661 QKE196661 QUA196661 RDW196661 RNS196661 RXO196661 SHK196661 SRG196661 TBC196661 TKY196661 TUU196661 UEQ196661 UOM196661 UYI196661 VIE196661 VSA196661 WBW196661 WLS196661 WVO196661 G262197 JC262197 SY262197 ACU262197 AMQ262197 AWM262197 BGI262197 BQE262197 CAA262197 CJW262197 CTS262197 DDO262197 DNK262197 DXG262197 EHC262197 EQY262197 FAU262197 FKQ262197 FUM262197 GEI262197 GOE262197 GYA262197 HHW262197 HRS262197 IBO262197 ILK262197 IVG262197 JFC262197 JOY262197 JYU262197 KIQ262197 KSM262197 LCI262197 LME262197 LWA262197 MFW262197 MPS262197 MZO262197 NJK262197 NTG262197 ODC262197 OMY262197 OWU262197 PGQ262197 PQM262197 QAI262197 QKE262197 QUA262197 RDW262197 RNS262197 RXO262197 SHK262197 SRG262197 TBC262197 TKY262197 TUU262197 UEQ262197 UOM262197 UYI262197 VIE262197 VSA262197 WBW262197 WLS262197 WVO262197 G327733 JC327733 SY327733 ACU327733 AMQ327733 AWM327733 BGI327733 BQE327733 CAA327733 CJW327733 CTS327733 DDO327733 DNK327733 DXG327733 EHC327733 EQY327733 FAU327733 FKQ327733 FUM327733 GEI327733 GOE327733 GYA327733 HHW327733 HRS327733 IBO327733 ILK327733 IVG327733 JFC327733 JOY327733 JYU327733 KIQ327733 KSM327733 LCI327733 LME327733 LWA327733 MFW327733 MPS327733 MZO327733 NJK327733 NTG327733 ODC327733 OMY327733 OWU327733 PGQ327733 PQM327733 QAI327733 QKE327733 QUA327733 RDW327733 RNS327733 RXO327733 SHK327733 SRG327733 TBC327733 TKY327733 TUU327733 UEQ327733 UOM327733 UYI327733 VIE327733 VSA327733 WBW327733 WLS327733 WVO327733 G393269 JC393269 SY393269 ACU393269 AMQ393269 AWM393269 BGI393269 BQE393269 CAA393269 CJW393269 CTS393269 DDO393269 DNK393269 DXG393269 EHC393269 EQY393269 FAU393269 FKQ393269 FUM393269 GEI393269 GOE393269 GYA393269 HHW393269 HRS393269 IBO393269 ILK393269 IVG393269 JFC393269 JOY393269 JYU393269 KIQ393269 KSM393269 LCI393269 LME393269 LWA393269 MFW393269 MPS393269 MZO393269 NJK393269 NTG393269 ODC393269 OMY393269 OWU393269 PGQ393269 PQM393269 QAI393269 QKE393269 QUA393269 RDW393269 RNS393269 RXO393269 SHK393269 SRG393269 TBC393269 TKY393269 TUU393269 UEQ393269 UOM393269 UYI393269 VIE393269 VSA393269 WBW393269 WLS393269 WVO393269 G458805 JC458805 SY458805 ACU458805 AMQ458805 AWM458805 BGI458805 BQE458805 CAA458805 CJW458805 CTS458805 DDO458805 DNK458805 DXG458805 EHC458805 EQY458805 FAU458805 FKQ458805 FUM458805 GEI458805 GOE458805 GYA458805 HHW458805 HRS458805 IBO458805 ILK458805 IVG458805 JFC458805 JOY458805 JYU458805 KIQ458805 KSM458805 LCI458805 LME458805 LWA458805 MFW458805 MPS458805 MZO458805 NJK458805 NTG458805 ODC458805 OMY458805 OWU458805 PGQ458805 PQM458805 QAI458805 QKE458805 QUA458805 RDW458805 RNS458805 RXO458805 SHK458805 SRG458805 TBC458805 TKY458805 TUU458805 UEQ458805 UOM458805 UYI458805 VIE458805 VSA458805 WBW458805 WLS458805 WVO458805 G524341 JC524341 SY524341 ACU524341 AMQ524341 AWM524341 BGI524341 BQE524341 CAA524341 CJW524341 CTS524341 DDO524341 DNK524341 DXG524341 EHC524341 EQY524341 FAU524341 FKQ524341 FUM524341 GEI524341 GOE524341 GYA524341 HHW524341 HRS524341 IBO524341 ILK524341 IVG524341 JFC524341 JOY524341 JYU524341 KIQ524341 KSM524341 LCI524341 LME524341 LWA524341 MFW524341 MPS524341 MZO524341 NJK524341 NTG524341 ODC524341 OMY524341 OWU524341 PGQ524341 PQM524341 QAI524341 QKE524341 QUA524341 RDW524341 RNS524341 RXO524341 SHK524341 SRG524341 TBC524341 TKY524341 TUU524341 UEQ524341 UOM524341 UYI524341 VIE524341 VSA524341 WBW524341 WLS524341 WVO524341 G589877 JC589877 SY589877 ACU589877 AMQ589877 AWM589877 BGI589877 BQE589877 CAA589877 CJW589877 CTS589877 DDO589877 DNK589877 DXG589877 EHC589877 EQY589877 FAU589877 FKQ589877 FUM589877 GEI589877 GOE589877 GYA589877 HHW589877 HRS589877 IBO589877 ILK589877 IVG589877 JFC589877 JOY589877 JYU589877 KIQ589877 KSM589877 LCI589877 LME589877 LWA589877 MFW589877 MPS589877 MZO589877 NJK589877 NTG589877 ODC589877 OMY589877 OWU589877 PGQ589877 PQM589877 QAI589877 QKE589877 QUA589877 RDW589877 RNS589877 RXO589877 SHK589877 SRG589877 TBC589877 TKY589877 TUU589877 UEQ589877 UOM589877 UYI589877 VIE589877 VSA589877 WBW589877 WLS589877 WVO589877 G655413 JC655413 SY655413 ACU655413 AMQ655413 AWM655413 BGI655413 BQE655413 CAA655413 CJW655413 CTS655413 DDO655413 DNK655413 DXG655413 EHC655413 EQY655413 FAU655413 FKQ655413 FUM655413 GEI655413 GOE655413 GYA655413 HHW655413 HRS655413 IBO655413 ILK655413 IVG655413 JFC655413 JOY655413 JYU655413 KIQ655413 KSM655413 LCI655413 LME655413 LWA655413 MFW655413 MPS655413 MZO655413 NJK655413 NTG655413 ODC655413 OMY655413 OWU655413 PGQ655413 PQM655413 QAI655413 QKE655413 QUA655413 RDW655413 RNS655413 RXO655413 SHK655413 SRG655413 TBC655413 TKY655413 TUU655413 UEQ655413 UOM655413 UYI655413 VIE655413 VSA655413 WBW655413 WLS655413 WVO655413 G720949 JC720949 SY720949 ACU720949 AMQ720949 AWM720949 BGI720949 BQE720949 CAA720949 CJW720949 CTS720949 DDO720949 DNK720949 DXG720949 EHC720949 EQY720949 FAU720949 FKQ720949 FUM720949 GEI720949 GOE720949 GYA720949 HHW720949 HRS720949 IBO720949 ILK720949 IVG720949 JFC720949 JOY720949 JYU720949 KIQ720949 KSM720949 LCI720949 LME720949 LWA720949 MFW720949 MPS720949 MZO720949 NJK720949 NTG720949 ODC720949 OMY720949 OWU720949 PGQ720949 PQM720949 QAI720949 QKE720949 QUA720949 RDW720949 RNS720949 RXO720949 SHK720949 SRG720949 TBC720949 TKY720949 TUU720949 UEQ720949 UOM720949 UYI720949 VIE720949 VSA720949 WBW720949 WLS720949 WVO720949 G786485 JC786485 SY786485 ACU786485 AMQ786485 AWM786485 BGI786485 BQE786485 CAA786485 CJW786485 CTS786485 DDO786485 DNK786485 DXG786485 EHC786485 EQY786485 FAU786485 FKQ786485 FUM786485 GEI786485 GOE786485 GYA786485 HHW786485 HRS786485 IBO786485 ILK786485 IVG786485 JFC786485 JOY786485 JYU786485 KIQ786485 KSM786485 LCI786485 LME786485 LWA786485 MFW786485 MPS786485 MZO786485 NJK786485 NTG786485 ODC786485 OMY786485 OWU786485 PGQ786485 PQM786485 QAI786485 QKE786485 QUA786485 RDW786485 RNS786485 RXO786485 SHK786485 SRG786485 TBC786485 TKY786485 TUU786485 UEQ786485 UOM786485 UYI786485 VIE786485 VSA786485 WBW786485 WLS786485 WVO786485 G852021 JC852021 SY852021 ACU852021 AMQ852021 AWM852021 BGI852021 BQE852021 CAA852021 CJW852021 CTS852021 DDO852021 DNK852021 DXG852021 EHC852021 EQY852021 FAU852021 FKQ852021 FUM852021 GEI852021 GOE852021 GYA852021 HHW852021 HRS852021 IBO852021 ILK852021 IVG852021 JFC852021 JOY852021 JYU852021 KIQ852021 KSM852021 LCI852021 LME852021 LWA852021 MFW852021 MPS852021 MZO852021 NJK852021 NTG852021 ODC852021 OMY852021 OWU852021 PGQ852021 PQM852021 QAI852021 QKE852021 QUA852021 RDW852021 RNS852021 RXO852021 SHK852021 SRG852021 TBC852021 TKY852021 TUU852021 UEQ852021 UOM852021 UYI852021 VIE852021 VSA852021 WBW852021 WLS852021 WVO852021 G917557 JC917557 SY917557 ACU917557 AMQ917557 AWM917557 BGI917557 BQE917557 CAA917557 CJW917557 CTS917557 DDO917557 DNK917557 DXG917557 EHC917557 EQY917557 FAU917557 FKQ917557 FUM917557 GEI917557 GOE917557 GYA917557 HHW917557 HRS917557 IBO917557 ILK917557 IVG917557 JFC917557 JOY917557 JYU917557 KIQ917557 KSM917557 LCI917557 LME917557 LWA917557 MFW917557 MPS917557 MZO917557 NJK917557 NTG917557 ODC917557 OMY917557 OWU917557 PGQ917557 PQM917557 QAI917557 QKE917557 QUA917557 RDW917557 RNS917557 RXO917557 SHK917557 SRG917557 TBC917557 TKY917557 TUU917557 UEQ917557 UOM917557 UYI917557 VIE917557 VSA917557 WBW917557 WLS917557 WVO917557 G983093 JC983093 SY983093 ACU983093 AMQ983093 AWM983093 BGI983093 BQE983093 CAA983093 CJW983093 CTS983093 DDO983093 DNK983093 DXG983093 EHC983093 EQY983093 FAU983093 FKQ983093 FUM983093 GEI983093 GOE983093 GYA983093 HHW983093 HRS983093 IBO983093 ILK983093 IVG983093 JFC983093 JOY983093 JYU983093 KIQ983093 KSM983093 LCI983093 LME983093 LWA983093 MFW983093 MPS983093 MZO983093 NJK983093 NTG983093 ODC983093 OMY983093 OWU983093 PGQ983093 PQM983093 QAI983093 QKE983093 QUA983093 RDW983093 RNS983093 RXO983093 SHK983093 SRG983093 TBC983093 TKY983093 TUU983093 UEQ983093 UOM983093 UYI983093 VIE983093 VSA983093 WBW983093 WLS983093 WVO983093 WLU983093:WLV983093 JE22:JF22 TA22:TB22 ACW22:ACX22 AMS22:AMT22 AWO22:AWP22 BGK22:BGL22 BQG22:BQH22 CAC22:CAD22 CJY22:CJZ22 CTU22:CTV22 DDQ22:DDR22 DNM22:DNN22 DXI22:DXJ22 EHE22:EHF22 ERA22:ERB22 FAW22:FAX22 FKS22:FKT22 FUO22:FUP22 GEK22:GEL22 GOG22:GOH22 GYC22:GYD22 HHY22:HHZ22 HRU22:HRV22 IBQ22:IBR22 ILM22:ILN22 IVI22:IVJ22 JFE22:JFF22 JPA22:JPB22 JYW22:JYX22 KIS22:KIT22 KSO22:KSP22 LCK22:LCL22 LMG22:LMH22 LWC22:LWD22 MFY22:MFZ22 MPU22:MPV22 MZQ22:MZR22 NJM22:NJN22 NTI22:NTJ22 ODE22:ODF22 ONA22:ONB22 OWW22:OWX22 PGS22:PGT22 PQO22:PQP22 QAK22:QAL22 QKG22:QKH22 QUC22:QUD22 RDY22:RDZ22 RNU22:RNV22 RXQ22:RXR22 SHM22:SHN22 SRI22:SRJ22 TBE22:TBF22 TLA22:TLB22 TUW22:TUX22 UES22:UET22 UOO22:UOP22 UYK22:UYL22 VIG22:VIH22 VSC22:VSD22 WBY22:WBZ22 WLU22:WLV22 WVQ22:WVR22 I65589:J65589 JE65589:JF65589 TA65589:TB65589 ACW65589:ACX65589 AMS65589:AMT65589 AWO65589:AWP65589 BGK65589:BGL65589 BQG65589:BQH65589 CAC65589:CAD65589 CJY65589:CJZ65589 CTU65589:CTV65589 DDQ65589:DDR65589 DNM65589:DNN65589 DXI65589:DXJ65589 EHE65589:EHF65589 ERA65589:ERB65589 FAW65589:FAX65589 FKS65589:FKT65589 FUO65589:FUP65589 GEK65589:GEL65589 GOG65589:GOH65589 GYC65589:GYD65589 HHY65589:HHZ65589 HRU65589:HRV65589 IBQ65589:IBR65589 ILM65589:ILN65589 IVI65589:IVJ65589 JFE65589:JFF65589 JPA65589:JPB65589 JYW65589:JYX65589 KIS65589:KIT65589 KSO65589:KSP65589 LCK65589:LCL65589 LMG65589:LMH65589 LWC65589:LWD65589 MFY65589:MFZ65589 MPU65589:MPV65589 MZQ65589:MZR65589 NJM65589:NJN65589 NTI65589:NTJ65589 ODE65589:ODF65589 ONA65589:ONB65589 OWW65589:OWX65589 PGS65589:PGT65589 PQO65589:PQP65589 QAK65589:QAL65589 QKG65589:QKH65589 QUC65589:QUD65589 RDY65589:RDZ65589 RNU65589:RNV65589 RXQ65589:RXR65589 SHM65589:SHN65589 SRI65589:SRJ65589 TBE65589:TBF65589 TLA65589:TLB65589 TUW65589:TUX65589 UES65589:UET65589 UOO65589:UOP65589 UYK65589:UYL65589 VIG65589:VIH65589 VSC65589:VSD65589 WBY65589:WBZ65589 WLU65589:WLV65589 WVQ65589:WVR65589 I131125:J131125 JE131125:JF131125 TA131125:TB131125 ACW131125:ACX131125 AMS131125:AMT131125 AWO131125:AWP131125 BGK131125:BGL131125 BQG131125:BQH131125 CAC131125:CAD131125 CJY131125:CJZ131125 CTU131125:CTV131125 DDQ131125:DDR131125 DNM131125:DNN131125 DXI131125:DXJ131125 EHE131125:EHF131125 ERA131125:ERB131125 FAW131125:FAX131125 FKS131125:FKT131125 FUO131125:FUP131125 GEK131125:GEL131125 GOG131125:GOH131125 GYC131125:GYD131125 HHY131125:HHZ131125 HRU131125:HRV131125 IBQ131125:IBR131125 ILM131125:ILN131125 IVI131125:IVJ131125 JFE131125:JFF131125 JPA131125:JPB131125 JYW131125:JYX131125 KIS131125:KIT131125 KSO131125:KSP131125 LCK131125:LCL131125 LMG131125:LMH131125 LWC131125:LWD131125 MFY131125:MFZ131125 MPU131125:MPV131125 MZQ131125:MZR131125 NJM131125:NJN131125 NTI131125:NTJ131125 ODE131125:ODF131125 ONA131125:ONB131125 OWW131125:OWX131125 PGS131125:PGT131125 PQO131125:PQP131125 QAK131125:QAL131125 QKG131125:QKH131125 QUC131125:QUD131125 RDY131125:RDZ131125 RNU131125:RNV131125 RXQ131125:RXR131125 SHM131125:SHN131125 SRI131125:SRJ131125 TBE131125:TBF131125 TLA131125:TLB131125 TUW131125:TUX131125 UES131125:UET131125 UOO131125:UOP131125 UYK131125:UYL131125 VIG131125:VIH131125 VSC131125:VSD131125 WBY131125:WBZ131125 WLU131125:WLV131125 WVQ131125:WVR131125 I196661:J196661 JE196661:JF196661 TA196661:TB196661 ACW196661:ACX196661 AMS196661:AMT196661 AWO196661:AWP196661 BGK196661:BGL196661 BQG196661:BQH196661 CAC196661:CAD196661 CJY196661:CJZ196661 CTU196661:CTV196661 DDQ196661:DDR196661 DNM196661:DNN196661 DXI196661:DXJ196661 EHE196661:EHF196661 ERA196661:ERB196661 FAW196661:FAX196661 FKS196661:FKT196661 FUO196661:FUP196661 GEK196661:GEL196661 GOG196661:GOH196661 GYC196661:GYD196661 HHY196661:HHZ196661 HRU196661:HRV196661 IBQ196661:IBR196661 ILM196661:ILN196661 IVI196661:IVJ196661 JFE196661:JFF196661 JPA196661:JPB196661 JYW196661:JYX196661 KIS196661:KIT196661 KSO196661:KSP196661 LCK196661:LCL196661 LMG196661:LMH196661 LWC196661:LWD196661 MFY196661:MFZ196661 MPU196661:MPV196661 MZQ196661:MZR196661 NJM196661:NJN196661 NTI196661:NTJ196661 ODE196661:ODF196661 ONA196661:ONB196661 OWW196661:OWX196661 PGS196661:PGT196661 PQO196661:PQP196661 QAK196661:QAL196661 QKG196661:QKH196661 QUC196661:QUD196661 RDY196661:RDZ196661 RNU196661:RNV196661 RXQ196661:RXR196661 SHM196661:SHN196661 SRI196661:SRJ196661 TBE196661:TBF196661 TLA196661:TLB196661 TUW196661:TUX196661 UES196661:UET196661 UOO196661:UOP196661 UYK196661:UYL196661 VIG196661:VIH196661 VSC196661:VSD196661 WBY196661:WBZ196661 WLU196661:WLV196661 WVQ196661:WVR196661 I262197:J262197 JE262197:JF262197 TA262197:TB262197 ACW262197:ACX262197 AMS262197:AMT262197 AWO262197:AWP262197 BGK262197:BGL262197 BQG262197:BQH262197 CAC262197:CAD262197 CJY262197:CJZ262197 CTU262197:CTV262197 DDQ262197:DDR262197 DNM262197:DNN262197 DXI262197:DXJ262197 EHE262197:EHF262197 ERA262197:ERB262197 FAW262197:FAX262197 FKS262197:FKT262197 FUO262197:FUP262197 GEK262197:GEL262197 GOG262197:GOH262197 GYC262197:GYD262197 HHY262197:HHZ262197 HRU262197:HRV262197 IBQ262197:IBR262197 ILM262197:ILN262197 IVI262197:IVJ262197 JFE262197:JFF262197 JPA262197:JPB262197 JYW262197:JYX262197 KIS262197:KIT262197 KSO262197:KSP262197 LCK262197:LCL262197 LMG262197:LMH262197 LWC262197:LWD262197 MFY262197:MFZ262197 MPU262197:MPV262197 MZQ262197:MZR262197 NJM262197:NJN262197 NTI262197:NTJ262197 ODE262197:ODF262197 ONA262197:ONB262197 OWW262197:OWX262197 PGS262197:PGT262197 PQO262197:PQP262197 QAK262197:QAL262197 QKG262197:QKH262197 QUC262197:QUD262197 RDY262197:RDZ262197 RNU262197:RNV262197 RXQ262197:RXR262197 SHM262197:SHN262197 SRI262197:SRJ262197 TBE262197:TBF262197 TLA262197:TLB262197 TUW262197:TUX262197 UES262197:UET262197 UOO262197:UOP262197 UYK262197:UYL262197 VIG262197:VIH262197 VSC262197:VSD262197 WBY262197:WBZ262197 WLU262197:WLV262197 WVQ262197:WVR262197 I327733:J327733 JE327733:JF327733 TA327733:TB327733 ACW327733:ACX327733 AMS327733:AMT327733 AWO327733:AWP327733 BGK327733:BGL327733 BQG327733:BQH327733 CAC327733:CAD327733 CJY327733:CJZ327733 CTU327733:CTV327733 DDQ327733:DDR327733 DNM327733:DNN327733 DXI327733:DXJ327733 EHE327733:EHF327733 ERA327733:ERB327733 FAW327733:FAX327733 FKS327733:FKT327733 FUO327733:FUP327733 GEK327733:GEL327733 GOG327733:GOH327733 GYC327733:GYD327733 HHY327733:HHZ327733 HRU327733:HRV327733 IBQ327733:IBR327733 ILM327733:ILN327733 IVI327733:IVJ327733 JFE327733:JFF327733 JPA327733:JPB327733 JYW327733:JYX327733 KIS327733:KIT327733 KSO327733:KSP327733 LCK327733:LCL327733 LMG327733:LMH327733 LWC327733:LWD327733 MFY327733:MFZ327733 MPU327733:MPV327733 MZQ327733:MZR327733 NJM327733:NJN327733 NTI327733:NTJ327733 ODE327733:ODF327733 ONA327733:ONB327733 OWW327733:OWX327733 PGS327733:PGT327733 PQO327733:PQP327733 QAK327733:QAL327733 QKG327733:QKH327733 QUC327733:QUD327733 RDY327733:RDZ327733 RNU327733:RNV327733 RXQ327733:RXR327733 SHM327733:SHN327733 SRI327733:SRJ327733 TBE327733:TBF327733 TLA327733:TLB327733 TUW327733:TUX327733 UES327733:UET327733 UOO327733:UOP327733 UYK327733:UYL327733 VIG327733:VIH327733 VSC327733:VSD327733 WBY327733:WBZ327733 WLU327733:WLV327733 WVQ327733:WVR327733 I393269:J393269 JE393269:JF393269 TA393269:TB393269 ACW393269:ACX393269 AMS393269:AMT393269 AWO393269:AWP393269 BGK393269:BGL393269 BQG393269:BQH393269 CAC393269:CAD393269 CJY393269:CJZ393269 CTU393269:CTV393269 DDQ393269:DDR393269 DNM393269:DNN393269 DXI393269:DXJ393269 EHE393269:EHF393269 ERA393269:ERB393269 FAW393269:FAX393269 FKS393269:FKT393269 FUO393269:FUP393269 GEK393269:GEL393269 GOG393269:GOH393269 GYC393269:GYD393269 HHY393269:HHZ393269 HRU393269:HRV393269 IBQ393269:IBR393269 ILM393269:ILN393269 IVI393269:IVJ393269 JFE393269:JFF393269 JPA393269:JPB393269 JYW393269:JYX393269 KIS393269:KIT393269 KSO393269:KSP393269 LCK393269:LCL393269 LMG393269:LMH393269 LWC393269:LWD393269 MFY393269:MFZ393269 MPU393269:MPV393269 MZQ393269:MZR393269 NJM393269:NJN393269 NTI393269:NTJ393269 ODE393269:ODF393269 ONA393269:ONB393269 OWW393269:OWX393269 PGS393269:PGT393269 PQO393269:PQP393269 QAK393269:QAL393269 QKG393269:QKH393269 QUC393269:QUD393269 RDY393269:RDZ393269 RNU393269:RNV393269 RXQ393269:RXR393269 SHM393269:SHN393269 SRI393269:SRJ393269 TBE393269:TBF393269 TLA393269:TLB393269 TUW393269:TUX393269 UES393269:UET393269 UOO393269:UOP393269 UYK393269:UYL393269 VIG393269:VIH393269 VSC393269:VSD393269 WBY393269:WBZ393269 WLU393269:WLV393269 WVQ393269:WVR393269 I458805:J458805 JE458805:JF458805 TA458805:TB458805 ACW458805:ACX458805 AMS458805:AMT458805 AWO458805:AWP458805 BGK458805:BGL458805 BQG458805:BQH458805 CAC458805:CAD458805 CJY458805:CJZ458805 CTU458805:CTV458805 DDQ458805:DDR458805 DNM458805:DNN458805 DXI458805:DXJ458805 EHE458805:EHF458805 ERA458805:ERB458805 FAW458805:FAX458805 FKS458805:FKT458805 FUO458805:FUP458805 GEK458805:GEL458805 GOG458805:GOH458805 GYC458805:GYD458805 HHY458805:HHZ458805 HRU458805:HRV458805 IBQ458805:IBR458805 ILM458805:ILN458805 IVI458805:IVJ458805 JFE458805:JFF458805 JPA458805:JPB458805 JYW458805:JYX458805 KIS458805:KIT458805 KSO458805:KSP458805 LCK458805:LCL458805 LMG458805:LMH458805 LWC458805:LWD458805 MFY458805:MFZ458805 MPU458805:MPV458805 MZQ458805:MZR458805 NJM458805:NJN458805 NTI458805:NTJ458805 ODE458805:ODF458805 ONA458805:ONB458805 OWW458805:OWX458805 PGS458805:PGT458805 PQO458805:PQP458805 QAK458805:QAL458805 QKG458805:QKH458805 QUC458805:QUD458805 RDY458805:RDZ458805 RNU458805:RNV458805 RXQ458805:RXR458805 SHM458805:SHN458805 SRI458805:SRJ458805 TBE458805:TBF458805 TLA458805:TLB458805 TUW458805:TUX458805 UES458805:UET458805 UOO458805:UOP458805 UYK458805:UYL458805 VIG458805:VIH458805 VSC458805:VSD458805 WBY458805:WBZ458805 WLU458805:WLV458805 WVQ458805:WVR458805 I524341:J524341 JE524341:JF524341 TA524341:TB524341 ACW524341:ACX524341 AMS524341:AMT524341 AWO524341:AWP524341 BGK524341:BGL524341 BQG524341:BQH524341 CAC524341:CAD524341 CJY524341:CJZ524341 CTU524341:CTV524341 DDQ524341:DDR524341 DNM524341:DNN524341 DXI524341:DXJ524341 EHE524341:EHF524341 ERA524341:ERB524341 FAW524341:FAX524341 FKS524341:FKT524341 FUO524341:FUP524341 GEK524341:GEL524341 GOG524341:GOH524341 GYC524341:GYD524341 HHY524341:HHZ524341 HRU524341:HRV524341 IBQ524341:IBR524341 ILM524341:ILN524341 IVI524341:IVJ524341 JFE524341:JFF524341 JPA524341:JPB524341 JYW524341:JYX524341 KIS524341:KIT524341 KSO524341:KSP524341 LCK524341:LCL524341 LMG524341:LMH524341 LWC524341:LWD524341 MFY524341:MFZ524341 MPU524341:MPV524341 MZQ524341:MZR524341 NJM524341:NJN524341 NTI524341:NTJ524341 ODE524341:ODF524341 ONA524341:ONB524341 OWW524341:OWX524341 PGS524341:PGT524341 PQO524341:PQP524341 QAK524341:QAL524341 QKG524341:QKH524341 QUC524341:QUD524341 RDY524341:RDZ524341 RNU524341:RNV524341 RXQ524341:RXR524341 SHM524341:SHN524341 SRI524341:SRJ524341 TBE524341:TBF524341 TLA524341:TLB524341 TUW524341:TUX524341 UES524341:UET524341 UOO524341:UOP524341 UYK524341:UYL524341 VIG524341:VIH524341 VSC524341:VSD524341 WBY524341:WBZ524341 WLU524341:WLV524341 WVQ524341:WVR524341 I589877:J589877 JE589877:JF589877 TA589877:TB589877 ACW589877:ACX589877 AMS589877:AMT589877 AWO589877:AWP589877 BGK589877:BGL589877 BQG589877:BQH589877 CAC589877:CAD589877 CJY589877:CJZ589877 CTU589877:CTV589877 DDQ589877:DDR589877 DNM589877:DNN589877 DXI589877:DXJ589877 EHE589877:EHF589877 ERA589877:ERB589877 FAW589877:FAX589877 FKS589877:FKT589877 FUO589877:FUP589877 GEK589877:GEL589877 GOG589877:GOH589877 GYC589877:GYD589877 HHY589877:HHZ589877 HRU589877:HRV589877 IBQ589877:IBR589877 ILM589877:ILN589877 IVI589877:IVJ589877 JFE589877:JFF589877 JPA589877:JPB589877 JYW589877:JYX589877 KIS589877:KIT589877 KSO589877:KSP589877 LCK589877:LCL589877 LMG589877:LMH589877 LWC589877:LWD589877 MFY589877:MFZ589877 MPU589877:MPV589877 MZQ589877:MZR589877 NJM589877:NJN589877 NTI589877:NTJ589877 ODE589877:ODF589877 ONA589877:ONB589877 OWW589877:OWX589877 PGS589877:PGT589877 PQO589877:PQP589877 QAK589877:QAL589877 QKG589877:QKH589877 QUC589877:QUD589877 RDY589877:RDZ589877 RNU589877:RNV589877 RXQ589877:RXR589877 SHM589877:SHN589877 SRI589877:SRJ589877 TBE589877:TBF589877 TLA589877:TLB589877 TUW589877:TUX589877 UES589877:UET589877 UOO589877:UOP589877 UYK589877:UYL589877 VIG589877:VIH589877 VSC589877:VSD589877 WBY589877:WBZ589877 WLU589877:WLV589877 WVQ589877:WVR589877 I655413:J655413 JE655413:JF655413 TA655413:TB655413 ACW655413:ACX655413 AMS655413:AMT655413 AWO655413:AWP655413 BGK655413:BGL655413 BQG655413:BQH655413 CAC655413:CAD655413 CJY655413:CJZ655413 CTU655413:CTV655413 DDQ655413:DDR655413 DNM655413:DNN655413 DXI655413:DXJ655413 EHE655413:EHF655413 ERA655413:ERB655413 FAW655413:FAX655413 FKS655413:FKT655413 FUO655413:FUP655413 GEK655413:GEL655413 GOG655413:GOH655413 GYC655413:GYD655413 HHY655413:HHZ655413 HRU655413:HRV655413 IBQ655413:IBR655413 ILM655413:ILN655413 IVI655413:IVJ655413 JFE655413:JFF655413 JPA655413:JPB655413 JYW655413:JYX655413 KIS655413:KIT655413 KSO655413:KSP655413 LCK655413:LCL655413 LMG655413:LMH655413 LWC655413:LWD655413 MFY655413:MFZ655413 MPU655413:MPV655413 MZQ655413:MZR655413 NJM655413:NJN655413 NTI655413:NTJ655413 ODE655413:ODF655413 ONA655413:ONB655413 OWW655413:OWX655413 PGS655413:PGT655413 PQO655413:PQP655413 QAK655413:QAL655413 QKG655413:QKH655413 QUC655413:QUD655413 RDY655413:RDZ655413 RNU655413:RNV655413 RXQ655413:RXR655413 SHM655413:SHN655413 SRI655413:SRJ655413 TBE655413:TBF655413 TLA655413:TLB655413 TUW655413:TUX655413 UES655413:UET655413 UOO655413:UOP655413 UYK655413:UYL655413 VIG655413:VIH655413 VSC655413:VSD655413 WBY655413:WBZ655413 WLU655413:WLV655413 WVQ655413:WVR655413 I720949:J720949 JE720949:JF720949 TA720949:TB720949 ACW720949:ACX720949 AMS720949:AMT720949 AWO720949:AWP720949 BGK720949:BGL720949 BQG720949:BQH720949 CAC720949:CAD720949 CJY720949:CJZ720949 CTU720949:CTV720949 DDQ720949:DDR720949 DNM720949:DNN720949 DXI720949:DXJ720949 EHE720949:EHF720949 ERA720949:ERB720949 FAW720949:FAX720949 FKS720949:FKT720949 FUO720949:FUP720949 GEK720949:GEL720949 GOG720949:GOH720949 GYC720949:GYD720949 HHY720949:HHZ720949 HRU720949:HRV720949 IBQ720949:IBR720949 ILM720949:ILN720949 IVI720949:IVJ720949 JFE720949:JFF720949 JPA720949:JPB720949 JYW720949:JYX720949 KIS720949:KIT720949 KSO720949:KSP720949 LCK720949:LCL720949 LMG720949:LMH720949 LWC720949:LWD720949 MFY720949:MFZ720949 MPU720949:MPV720949 MZQ720949:MZR720949 NJM720949:NJN720949 NTI720949:NTJ720949 ODE720949:ODF720949 ONA720949:ONB720949 OWW720949:OWX720949 PGS720949:PGT720949 PQO720949:PQP720949 QAK720949:QAL720949 QKG720949:QKH720949 QUC720949:QUD720949 RDY720949:RDZ720949 RNU720949:RNV720949 RXQ720949:RXR720949 SHM720949:SHN720949 SRI720949:SRJ720949 TBE720949:TBF720949 TLA720949:TLB720949 TUW720949:TUX720949 UES720949:UET720949 UOO720949:UOP720949 UYK720949:UYL720949 VIG720949:VIH720949 VSC720949:VSD720949 WBY720949:WBZ720949 WLU720949:WLV720949 WVQ720949:WVR720949 I786485:J786485 JE786485:JF786485 TA786485:TB786485 ACW786485:ACX786485 AMS786485:AMT786485 AWO786485:AWP786485 BGK786485:BGL786485 BQG786485:BQH786485 CAC786485:CAD786485 CJY786485:CJZ786485 CTU786485:CTV786485 DDQ786485:DDR786485 DNM786485:DNN786485 DXI786485:DXJ786485 EHE786485:EHF786485 ERA786485:ERB786485 FAW786485:FAX786485 FKS786485:FKT786485 FUO786485:FUP786485 GEK786485:GEL786485 GOG786485:GOH786485 GYC786485:GYD786485 HHY786485:HHZ786485 HRU786485:HRV786485 IBQ786485:IBR786485 ILM786485:ILN786485 IVI786485:IVJ786485 JFE786485:JFF786485 JPA786485:JPB786485 JYW786485:JYX786485 KIS786485:KIT786485 KSO786485:KSP786485 LCK786485:LCL786485 LMG786485:LMH786485 LWC786485:LWD786485 MFY786485:MFZ786485 MPU786485:MPV786485 MZQ786485:MZR786485 NJM786485:NJN786485 NTI786485:NTJ786485 ODE786485:ODF786485 ONA786485:ONB786485 OWW786485:OWX786485 PGS786485:PGT786485 PQO786485:PQP786485 QAK786485:QAL786485 QKG786485:QKH786485 QUC786485:QUD786485 RDY786485:RDZ786485 RNU786485:RNV786485 RXQ786485:RXR786485 SHM786485:SHN786485 SRI786485:SRJ786485 TBE786485:TBF786485 TLA786485:TLB786485 TUW786485:TUX786485 UES786485:UET786485 UOO786485:UOP786485 UYK786485:UYL786485 VIG786485:VIH786485 VSC786485:VSD786485 WBY786485:WBZ786485 WLU786485:WLV786485 WVQ786485:WVR786485 I852021:J852021 JE852021:JF852021 TA852021:TB852021 ACW852021:ACX852021 AMS852021:AMT852021 AWO852021:AWP852021 BGK852021:BGL852021 BQG852021:BQH852021 CAC852021:CAD852021 CJY852021:CJZ852021 CTU852021:CTV852021 DDQ852021:DDR852021 DNM852021:DNN852021 DXI852021:DXJ852021 EHE852021:EHF852021 ERA852021:ERB852021 FAW852021:FAX852021 FKS852021:FKT852021 FUO852021:FUP852021 GEK852021:GEL852021 GOG852021:GOH852021 GYC852021:GYD852021 HHY852021:HHZ852021 HRU852021:HRV852021 IBQ852021:IBR852021 ILM852021:ILN852021 IVI852021:IVJ852021 JFE852021:JFF852021 JPA852021:JPB852021 JYW852021:JYX852021 KIS852021:KIT852021 KSO852021:KSP852021 LCK852021:LCL852021 LMG852021:LMH852021 LWC852021:LWD852021 MFY852021:MFZ852021 MPU852021:MPV852021 MZQ852021:MZR852021 NJM852021:NJN852021 NTI852021:NTJ852021 ODE852021:ODF852021 ONA852021:ONB852021 OWW852021:OWX852021 PGS852021:PGT852021 PQO852021:PQP852021 QAK852021:QAL852021 QKG852021:QKH852021 QUC852021:QUD852021 RDY852021:RDZ852021 RNU852021:RNV852021 RXQ852021:RXR852021 SHM852021:SHN852021 SRI852021:SRJ852021 TBE852021:TBF852021 TLA852021:TLB852021 TUW852021:TUX852021 UES852021:UET852021 UOO852021:UOP852021 UYK852021:UYL852021 VIG852021:VIH852021 VSC852021:VSD852021 WBY852021:WBZ852021 WLU852021:WLV852021 WVQ852021:WVR852021 I917557:J917557 JE917557:JF917557 TA917557:TB917557 ACW917557:ACX917557 AMS917557:AMT917557 AWO917557:AWP917557 BGK917557:BGL917557 BQG917557:BQH917557 CAC917557:CAD917557 CJY917557:CJZ917557 CTU917557:CTV917557 DDQ917557:DDR917557 DNM917557:DNN917557 DXI917557:DXJ917557 EHE917557:EHF917557 ERA917557:ERB917557 FAW917557:FAX917557 FKS917557:FKT917557 FUO917557:FUP917557 GEK917557:GEL917557 GOG917557:GOH917557 GYC917557:GYD917557 HHY917557:HHZ917557 HRU917557:HRV917557 IBQ917557:IBR917557 ILM917557:ILN917557 IVI917557:IVJ917557 JFE917557:JFF917557 JPA917557:JPB917557 JYW917557:JYX917557 KIS917557:KIT917557 KSO917557:KSP917557 LCK917557:LCL917557 LMG917557:LMH917557 LWC917557:LWD917557 MFY917557:MFZ917557 MPU917557:MPV917557 MZQ917557:MZR917557 NJM917557:NJN917557 NTI917557:NTJ917557 ODE917557:ODF917557 ONA917557:ONB917557 OWW917557:OWX917557 PGS917557:PGT917557 PQO917557:PQP917557 QAK917557:QAL917557 QKG917557:QKH917557 QUC917557:QUD917557 RDY917557:RDZ917557 RNU917557:RNV917557 RXQ917557:RXR917557 SHM917557:SHN917557 SRI917557:SRJ917557 TBE917557:TBF917557 TLA917557:TLB917557 TUW917557:TUX917557 UES917557:UET917557 UOO917557:UOP917557 UYK917557:UYL917557 VIG917557:VIH917557 VSC917557:VSD917557 WBY917557:WBZ917557 WLU917557:WLV917557 WVQ917557:WVR917557 I983093:J983093 JE983093:JF983093 TA983093:TB983093 ACW983093:ACX983093 AMS983093:AMT983093 AWO983093:AWP983093 BGK983093:BGL983093 BQG983093:BQH983093 CAC983093:CAD983093 CJY983093:CJZ983093 CTU983093:CTV983093 DDQ983093:DDR983093 DNM983093:DNN983093 DXI983093:DXJ983093 EHE983093:EHF983093 ERA983093:ERB983093 FAW983093:FAX983093 FKS983093:FKT983093 FUO983093:FUP983093 GEK983093:GEL983093 GOG983093:GOH983093 GYC983093:GYD983093 HHY983093:HHZ983093 HRU983093:HRV983093 IBQ983093:IBR983093 ILM983093:ILN983093 IVI983093:IVJ983093 JFE983093:JFF983093 JPA983093:JPB983093 JYW983093:JYX983093 KIS983093:KIT983093 KSO983093:KSP983093 LCK983093:LCL983093 LMG983093:LMH983093 LWC983093:LWD983093 MFY983093:MFZ983093 MPU983093:MPV983093 MZQ983093:MZR983093 NJM983093:NJN983093 NTI983093:NTJ983093 ODE983093:ODF983093 ONA983093:ONB983093 OWW983093:OWX983093 PGS983093:PGT983093 PQO983093:PQP983093 QAK983093:QAL983093 QKG983093:QKH983093 QUC983093:QUD983093 RDY983093:RDZ983093 RNU983093:RNV983093 RXQ983093:RXR983093 SHM983093:SHN983093 SRI983093:SRJ983093 TBE983093:TBF983093 TLA983093:TLB983093 TUW983093:TUX983093 UES983093:UET983093 UOO983093:UOP983093 UYK983093:UYL983093 VIG983093:VIH983093 VSC983093:VSD983093 WBY983093:WBZ983093</xm:sqref>
        </x14:dataValidation>
        <x14:dataValidation type="list" allowBlank="1" showInputMessage="1" showErrorMessage="1" xr:uid="{00000000-0002-0000-0400-000001000000}">
          <x14:formula1>
            <xm:f>Hoja1!$A$35:$A$37</xm:f>
          </x14:formula1>
          <xm:sqref>E107:H107</xm:sqref>
        </x14:dataValidation>
        <x14:dataValidation type="list" allowBlank="1" showInputMessage="1" showErrorMessage="1" xr:uid="{00000000-0002-0000-0400-000002000000}">
          <x14:formula1>
            <xm:f>Hoja1!$A$39:$A$42</xm:f>
          </x14:formula1>
          <xm:sqref>J109:M109</xm:sqref>
        </x14:dataValidation>
        <x14:dataValidation type="list" allowBlank="1" showInputMessage="1" showErrorMessage="1" xr:uid="{00000000-0002-0000-0400-000003000000}">
          <x14:formula1>
            <xm:f>Hoja1!$C$3:$C$4</xm:f>
          </x14:formula1>
          <xm:sqref>F203 F205 F208 F210 F213 F216 F219 F221 F224 F226 F228 F230 F233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tabColor theme="9" tint="-0.249977111117893"/>
    <pageSetUpPr fitToPage="1"/>
  </sheetPr>
  <dimension ref="A1:T85"/>
  <sheetViews>
    <sheetView showGridLines="0" view="pageBreakPreview" zoomScaleNormal="110" zoomScaleSheetLayoutView="100" workbookViewId="0">
      <selection activeCell="J22" sqref="J22:N22"/>
    </sheetView>
  </sheetViews>
  <sheetFormatPr baseColWidth="10" defaultRowHeight="14.25" x14ac:dyDescent="0.25"/>
  <cols>
    <col min="1" max="2" width="14.42578125" style="497" customWidth="1"/>
    <col min="3" max="20" width="6.140625" style="497" customWidth="1"/>
    <col min="21" max="256" width="11.42578125" style="497"/>
    <col min="257" max="258" width="14.42578125" style="497" customWidth="1"/>
    <col min="259" max="276" width="6.140625" style="497" customWidth="1"/>
    <col min="277" max="512" width="11.42578125" style="497"/>
    <col min="513" max="514" width="14.42578125" style="497" customWidth="1"/>
    <col min="515" max="532" width="6.140625" style="497" customWidth="1"/>
    <col min="533" max="768" width="11.42578125" style="497"/>
    <col min="769" max="770" width="14.42578125" style="497" customWidth="1"/>
    <col min="771" max="788" width="6.140625" style="497" customWidth="1"/>
    <col min="789" max="1024" width="11.42578125" style="497"/>
    <col min="1025" max="1026" width="14.42578125" style="497" customWidth="1"/>
    <col min="1027" max="1044" width="6.140625" style="497" customWidth="1"/>
    <col min="1045" max="1280" width="11.42578125" style="497"/>
    <col min="1281" max="1282" width="14.42578125" style="497" customWidth="1"/>
    <col min="1283" max="1300" width="6.140625" style="497" customWidth="1"/>
    <col min="1301" max="1536" width="11.42578125" style="497"/>
    <col min="1537" max="1538" width="14.42578125" style="497" customWidth="1"/>
    <col min="1539" max="1556" width="6.140625" style="497" customWidth="1"/>
    <col min="1557" max="1792" width="11.42578125" style="497"/>
    <col min="1793" max="1794" width="14.42578125" style="497" customWidth="1"/>
    <col min="1795" max="1812" width="6.140625" style="497" customWidth="1"/>
    <col min="1813" max="2048" width="11.42578125" style="497"/>
    <col min="2049" max="2050" width="14.42578125" style="497" customWidth="1"/>
    <col min="2051" max="2068" width="6.140625" style="497" customWidth="1"/>
    <col min="2069" max="2304" width="11.42578125" style="497"/>
    <col min="2305" max="2306" width="14.42578125" style="497" customWidth="1"/>
    <col min="2307" max="2324" width="6.140625" style="497" customWidth="1"/>
    <col min="2325" max="2560" width="11.42578125" style="497"/>
    <col min="2561" max="2562" width="14.42578125" style="497" customWidth="1"/>
    <col min="2563" max="2580" width="6.140625" style="497" customWidth="1"/>
    <col min="2581" max="2816" width="11.42578125" style="497"/>
    <col min="2817" max="2818" width="14.42578125" style="497" customWidth="1"/>
    <col min="2819" max="2836" width="6.140625" style="497" customWidth="1"/>
    <col min="2837" max="3072" width="11.42578125" style="497"/>
    <col min="3073" max="3074" width="14.42578125" style="497" customWidth="1"/>
    <col min="3075" max="3092" width="6.140625" style="497" customWidth="1"/>
    <col min="3093" max="3328" width="11.42578125" style="497"/>
    <col min="3329" max="3330" width="14.42578125" style="497" customWidth="1"/>
    <col min="3331" max="3348" width="6.140625" style="497" customWidth="1"/>
    <col min="3349" max="3584" width="11.42578125" style="497"/>
    <col min="3585" max="3586" width="14.42578125" style="497" customWidth="1"/>
    <col min="3587" max="3604" width="6.140625" style="497" customWidth="1"/>
    <col min="3605" max="3840" width="11.42578125" style="497"/>
    <col min="3841" max="3842" width="14.42578125" style="497" customWidth="1"/>
    <col min="3843" max="3860" width="6.140625" style="497" customWidth="1"/>
    <col min="3861" max="4096" width="11.42578125" style="497"/>
    <col min="4097" max="4098" width="14.42578125" style="497" customWidth="1"/>
    <col min="4099" max="4116" width="6.140625" style="497" customWidth="1"/>
    <col min="4117" max="4352" width="11.42578125" style="497"/>
    <col min="4353" max="4354" width="14.42578125" style="497" customWidth="1"/>
    <col min="4355" max="4372" width="6.140625" style="497" customWidth="1"/>
    <col min="4373" max="4608" width="11.42578125" style="497"/>
    <col min="4609" max="4610" width="14.42578125" style="497" customWidth="1"/>
    <col min="4611" max="4628" width="6.140625" style="497" customWidth="1"/>
    <col min="4629" max="4864" width="11.42578125" style="497"/>
    <col min="4865" max="4866" width="14.42578125" style="497" customWidth="1"/>
    <col min="4867" max="4884" width="6.140625" style="497" customWidth="1"/>
    <col min="4885" max="5120" width="11.42578125" style="497"/>
    <col min="5121" max="5122" width="14.42578125" style="497" customWidth="1"/>
    <col min="5123" max="5140" width="6.140625" style="497" customWidth="1"/>
    <col min="5141" max="5376" width="11.42578125" style="497"/>
    <col min="5377" max="5378" width="14.42578125" style="497" customWidth="1"/>
    <col min="5379" max="5396" width="6.140625" style="497" customWidth="1"/>
    <col min="5397" max="5632" width="11.42578125" style="497"/>
    <col min="5633" max="5634" width="14.42578125" style="497" customWidth="1"/>
    <col min="5635" max="5652" width="6.140625" style="497" customWidth="1"/>
    <col min="5653" max="5888" width="11.42578125" style="497"/>
    <col min="5889" max="5890" width="14.42578125" style="497" customWidth="1"/>
    <col min="5891" max="5908" width="6.140625" style="497" customWidth="1"/>
    <col min="5909" max="6144" width="11.42578125" style="497"/>
    <col min="6145" max="6146" width="14.42578125" style="497" customWidth="1"/>
    <col min="6147" max="6164" width="6.140625" style="497" customWidth="1"/>
    <col min="6165" max="6400" width="11.42578125" style="497"/>
    <col min="6401" max="6402" width="14.42578125" style="497" customWidth="1"/>
    <col min="6403" max="6420" width="6.140625" style="497" customWidth="1"/>
    <col min="6421" max="6656" width="11.42578125" style="497"/>
    <col min="6657" max="6658" width="14.42578125" style="497" customWidth="1"/>
    <col min="6659" max="6676" width="6.140625" style="497" customWidth="1"/>
    <col min="6677" max="6912" width="11.42578125" style="497"/>
    <col min="6913" max="6914" width="14.42578125" style="497" customWidth="1"/>
    <col min="6915" max="6932" width="6.140625" style="497" customWidth="1"/>
    <col min="6933" max="7168" width="11.42578125" style="497"/>
    <col min="7169" max="7170" width="14.42578125" style="497" customWidth="1"/>
    <col min="7171" max="7188" width="6.140625" style="497" customWidth="1"/>
    <col min="7189" max="7424" width="11.42578125" style="497"/>
    <col min="7425" max="7426" width="14.42578125" style="497" customWidth="1"/>
    <col min="7427" max="7444" width="6.140625" style="497" customWidth="1"/>
    <col min="7445" max="7680" width="11.42578125" style="497"/>
    <col min="7681" max="7682" width="14.42578125" style="497" customWidth="1"/>
    <col min="7683" max="7700" width="6.140625" style="497" customWidth="1"/>
    <col min="7701" max="7936" width="11.42578125" style="497"/>
    <col min="7937" max="7938" width="14.42578125" style="497" customWidth="1"/>
    <col min="7939" max="7956" width="6.140625" style="497" customWidth="1"/>
    <col min="7957" max="8192" width="11.42578125" style="497"/>
    <col min="8193" max="8194" width="14.42578125" style="497" customWidth="1"/>
    <col min="8195" max="8212" width="6.140625" style="497" customWidth="1"/>
    <col min="8213" max="8448" width="11.42578125" style="497"/>
    <col min="8449" max="8450" width="14.42578125" style="497" customWidth="1"/>
    <col min="8451" max="8468" width="6.140625" style="497" customWidth="1"/>
    <col min="8469" max="8704" width="11.42578125" style="497"/>
    <col min="8705" max="8706" width="14.42578125" style="497" customWidth="1"/>
    <col min="8707" max="8724" width="6.140625" style="497" customWidth="1"/>
    <col min="8725" max="8960" width="11.42578125" style="497"/>
    <col min="8961" max="8962" width="14.42578125" style="497" customWidth="1"/>
    <col min="8963" max="8980" width="6.140625" style="497" customWidth="1"/>
    <col min="8981" max="9216" width="11.42578125" style="497"/>
    <col min="9217" max="9218" width="14.42578125" style="497" customWidth="1"/>
    <col min="9219" max="9236" width="6.140625" style="497" customWidth="1"/>
    <col min="9237" max="9472" width="11.42578125" style="497"/>
    <col min="9473" max="9474" width="14.42578125" style="497" customWidth="1"/>
    <col min="9475" max="9492" width="6.140625" style="497" customWidth="1"/>
    <col min="9493" max="9728" width="11.42578125" style="497"/>
    <col min="9729" max="9730" width="14.42578125" style="497" customWidth="1"/>
    <col min="9731" max="9748" width="6.140625" style="497" customWidth="1"/>
    <col min="9749" max="9984" width="11.42578125" style="497"/>
    <col min="9985" max="9986" width="14.42578125" style="497" customWidth="1"/>
    <col min="9987" max="10004" width="6.140625" style="497" customWidth="1"/>
    <col min="10005" max="10240" width="11.42578125" style="497"/>
    <col min="10241" max="10242" width="14.42578125" style="497" customWidth="1"/>
    <col min="10243" max="10260" width="6.140625" style="497" customWidth="1"/>
    <col min="10261" max="10496" width="11.42578125" style="497"/>
    <col min="10497" max="10498" width="14.42578125" style="497" customWidth="1"/>
    <col min="10499" max="10516" width="6.140625" style="497" customWidth="1"/>
    <col min="10517" max="10752" width="11.42578125" style="497"/>
    <col min="10753" max="10754" width="14.42578125" style="497" customWidth="1"/>
    <col min="10755" max="10772" width="6.140625" style="497" customWidth="1"/>
    <col min="10773" max="11008" width="11.42578125" style="497"/>
    <col min="11009" max="11010" width="14.42578125" style="497" customWidth="1"/>
    <col min="11011" max="11028" width="6.140625" style="497" customWidth="1"/>
    <col min="11029" max="11264" width="11.42578125" style="497"/>
    <col min="11265" max="11266" width="14.42578125" style="497" customWidth="1"/>
    <col min="11267" max="11284" width="6.140625" style="497" customWidth="1"/>
    <col min="11285" max="11520" width="11.42578125" style="497"/>
    <col min="11521" max="11522" width="14.42578125" style="497" customWidth="1"/>
    <col min="11523" max="11540" width="6.140625" style="497" customWidth="1"/>
    <col min="11541" max="11776" width="11.42578125" style="497"/>
    <col min="11777" max="11778" width="14.42578125" style="497" customWidth="1"/>
    <col min="11779" max="11796" width="6.140625" style="497" customWidth="1"/>
    <col min="11797" max="12032" width="11.42578125" style="497"/>
    <col min="12033" max="12034" width="14.42578125" style="497" customWidth="1"/>
    <col min="12035" max="12052" width="6.140625" style="497" customWidth="1"/>
    <col min="12053" max="12288" width="11.42578125" style="497"/>
    <col min="12289" max="12290" width="14.42578125" style="497" customWidth="1"/>
    <col min="12291" max="12308" width="6.140625" style="497" customWidth="1"/>
    <col min="12309" max="12544" width="11.42578125" style="497"/>
    <col min="12545" max="12546" width="14.42578125" style="497" customWidth="1"/>
    <col min="12547" max="12564" width="6.140625" style="497" customWidth="1"/>
    <col min="12565" max="12800" width="11.42578125" style="497"/>
    <col min="12801" max="12802" width="14.42578125" style="497" customWidth="1"/>
    <col min="12803" max="12820" width="6.140625" style="497" customWidth="1"/>
    <col min="12821" max="13056" width="11.42578125" style="497"/>
    <col min="13057" max="13058" width="14.42578125" style="497" customWidth="1"/>
    <col min="13059" max="13076" width="6.140625" style="497" customWidth="1"/>
    <col min="13077" max="13312" width="11.42578125" style="497"/>
    <col min="13313" max="13314" width="14.42578125" style="497" customWidth="1"/>
    <col min="13315" max="13332" width="6.140625" style="497" customWidth="1"/>
    <col min="13333" max="13568" width="11.42578125" style="497"/>
    <col min="13569" max="13570" width="14.42578125" style="497" customWidth="1"/>
    <col min="13571" max="13588" width="6.140625" style="497" customWidth="1"/>
    <col min="13589" max="13824" width="11.42578125" style="497"/>
    <col min="13825" max="13826" width="14.42578125" style="497" customWidth="1"/>
    <col min="13827" max="13844" width="6.140625" style="497" customWidth="1"/>
    <col min="13845" max="14080" width="11.42578125" style="497"/>
    <col min="14081" max="14082" width="14.42578125" style="497" customWidth="1"/>
    <col min="14083" max="14100" width="6.140625" style="497" customWidth="1"/>
    <col min="14101" max="14336" width="11.42578125" style="497"/>
    <col min="14337" max="14338" width="14.42578125" style="497" customWidth="1"/>
    <col min="14339" max="14356" width="6.140625" style="497" customWidth="1"/>
    <col min="14357" max="14592" width="11.42578125" style="497"/>
    <col min="14593" max="14594" width="14.42578125" style="497" customWidth="1"/>
    <col min="14595" max="14612" width="6.140625" style="497" customWidth="1"/>
    <col min="14613" max="14848" width="11.42578125" style="497"/>
    <col min="14849" max="14850" width="14.42578125" style="497" customWidth="1"/>
    <col min="14851" max="14868" width="6.140625" style="497" customWidth="1"/>
    <col min="14869" max="15104" width="11.42578125" style="497"/>
    <col min="15105" max="15106" width="14.42578125" style="497" customWidth="1"/>
    <col min="15107" max="15124" width="6.140625" style="497" customWidth="1"/>
    <col min="15125" max="15360" width="11.42578125" style="497"/>
    <col min="15361" max="15362" width="14.42578125" style="497" customWidth="1"/>
    <col min="15363" max="15380" width="6.140625" style="497" customWidth="1"/>
    <col min="15381" max="15616" width="11.42578125" style="497"/>
    <col min="15617" max="15618" width="14.42578125" style="497" customWidth="1"/>
    <col min="15619" max="15636" width="6.140625" style="497" customWidth="1"/>
    <col min="15637" max="15872" width="11.42578125" style="497"/>
    <col min="15873" max="15874" width="14.42578125" style="497" customWidth="1"/>
    <col min="15875" max="15892" width="6.140625" style="497" customWidth="1"/>
    <col min="15893" max="16128" width="11.42578125" style="497"/>
    <col min="16129" max="16130" width="14.42578125" style="497" customWidth="1"/>
    <col min="16131" max="16148" width="6.140625" style="497" customWidth="1"/>
    <col min="16149" max="16384" width="11.42578125" style="497"/>
  </cols>
  <sheetData>
    <row r="1" spans="1:20" s="27" customFormat="1" ht="24" customHeight="1" x14ac:dyDescent="0.25">
      <c r="A1" s="1137"/>
      <c r="B1" s="1138"/>
      <c r="C1" s="1143" t="s">
        <v>0</v>
      </c>
      <c r="D1" s="1143"/>
      <c r="E1" s="1143"/>
      <c r="F1" s="1143"/>
      <c r="G1" s="1143"/>
      <c r="H1" s="1143"/>
      <c r="I1" s="1143"/>
      <c r="J1" s="1143"/>
      <c r="K1" s="1143"/>
      <c r="L1" s="1143"/>
      <c r="M1" s="1143"/>
      <c r="N1" s="1143"/>
      <c r="O1" s="1143"/>
      <c r="P1" s="1143"/>
      <c r="Q1" s="1146" t="s">
        <v>1</v>
      </c>
      <c r="R1" s="1146"/>
      <c r="S1" s="1146"/>
      <c r="T1" s="1147"/>
    </row>
    <row r="2" spans="1:20" s="27" customFormat="1" ht="24" customHeight="1" x14ac:dyDescent="0.25">
      <c r="A2" s="1139"/>
      <c r="B2" s="1140"/>
      <c r="C2" s="1144"/>
      <c r="D2" s="1144"/>
      <c r="E2" s="1144"/>
      <c r="F2" s="1144"/>
      <c r="G2" s="1144"/>
      <c r="H2" s="1144"/>
      <c r="I2" s="1144"/>
      <c r="J2" s="1144"/>
      <c r="K2" s="1144"/>
      <c r="L2" s="1144"/>
      <c r="M2" s="1144"/>
      <c r="N2" s="1144"/>
      <c r="O2" s="1144"/>
      <c r="P2" s="1144"/>
      <c r="Q2" s="1148" t="s">
        <v>1247</v>
      </c>
      <c r="R2" s="1148"/>
      <c r="S2" s="1148"/>
      <c r="T2" s="1149"/>
    </row>
    <row r="3" spans="1:20" s="27" customFormat="1" ht="24" customHeight="1" thickBot="1" x14ac:dyDescent="0.3">
      <c r="A3" s="1141"/>
      <c r="B3" s="1142"/>
      <c r="C3" s="1145"/>
      <c r="D3" s="1145"/>
      <c r="E3" s="1145"/>
      <c r="F3" s="1145"/>
      <c r="G3" s="1145"/>
      <c r="H3" s="1145"/>
      <c r="I3" s="1145"/>
      <c r="J3" s="1145"/>
      <c r="K3" s="1145"/>
      <c r="L3" s="1145"/>
      <c r="M3" s="1145"/>
      <c r="N3" s="1145"/>
      <c r="O3" s="1145"/>
      <c r="P3" s="1145"/>
      <c r="Q3" s="1150" t="s">
        <v>1246</v>
      </c>
      <c r="R3" s="1150"/>
      <c r="S3" s="1150"/>
      <c r="T3" s="1151"/>
    </row>
    <row r="4" spans="1:20" s="27" customFormat="1" ht="5.0999999999999996" customHeight="1" x14ac:dyDescent="0.25">
      <c r="A4" s="1152"/>
      <c r="B4" s="1153"/>
      <c r="C4" s="1081"/>
      <c r="D4" s="1081"/>
      <c r="E4" s="1081"/>
      <c r="F4" s="1081"/>
      <c r="G4" s="1081"/>
      <c r="H4" s="1081"/>
      <c r="I4" s="1081"/>
      <c r="J4" s="1081"/>
      <c r="K4" s="1081"/>
      <c r="L4" s="1081"/>
      <c r="M4" s="1081"/>
      <c r="N4" s="1153"/>
      <c r="O4" s="1153"/>
      <c r="P4" s="1153"/>
      <c r="Q4" s="1153"/>
      <c r="R4" s="1153"/>
      <c r="S4" s="1153"/>
      <c r="T4" s="1154"/>
    </row>
    <row r="5" spans="1:20" ht="18" customHeight="1" x14ac:dyDescent="0.25">
      <c r="A5" s="1162" t="s">
        <v>1026</v>
      </c>
      <c r="B5" s="1123"/>
      <c r="C5" s="1124"/>
      <c r="D5" s="1124"/>
      <c r="E5" s="1124"/>
      <c r="F5" s="1124"/>
      <c r="G5" s="1124"/>
      <c r="H5" s="1124"/>
      <c r="I5" s="1124"/>
      <c r="J5" s="1124"/>
      <c r="K5" s="1124"/>
      <c r="L5" s="1124"/>
      <c r="M5" s="1124"/>
      <c r="N5" s="1169" t="s">
        <v>105</v>
      </c>
      <c r="O5" s="1169"/>
      <c r="P5" s="1169"/>
      <c r="Q5" s="1124"/>
      <c r="R5" s="1124"/>
      <c r="S5" s="1163"/>
      <c r="T5" s="1163"/>
    </row>
    <row r="6" spans="1:20" s="501" customFormat="1" ht="9" customHeight="1" x14ac:dyDescent="0.25">
      <c r="A6" s="498"/>
      <c r="B6" s="498"/>
      <c r="C6" s="499"/>
      <c r="D6" s="499"/>
      <c r="E6" s="499"/>
      <c r="F6" s="499"/>
      <c r="G6" s="499"/>
      <c r="H6" s="499"/>
      <c r="I6" s="499"/>
      <c r="J6" s="499"/>
      <c r="K6" s="499"/>
      <c r="L6" s="499"/>
      <c r="M6" s="499"/>
      <c r="N6" s="499"/>
      <c r="O6" s="499"/>
      <c r="P6" s="499"/>
      <c r="Q6" s="499"/>
      <c r="R6" s="499"/>
      <c r="S6" s="500"/>
      <c r="T6" s="500"/>
    </row>
    <row r="7" spans="1:20" ht="18" customHeight="1" x14ac:dyDescent="0.25">
      <c r="A7" s="1167" t="s">
        <v>1230</v>
      </c>
      <c r="B7" s="1168"/>
      <c r="C7" s="907"/>
      <c r="D7" s="907"/>
      <c r="E7" s="907"/>
      <c r="F7" s="907"/>
      <c r="G7" s="907"/>
      <c r="H7" s="907"/>
      <c r="I7" s="907"/>
      <c r="J7" s="907"/>
      <c r="K7" s="475"/>
      <c r="L7" s="475"/>
      <c r="M7" s="487"/>
      <c r="N7" s="487"/>
      <c r="O7" s="499"/>
      <c r="P7" s="499"/>
      <c r="Q7" s="499"/>
      <c r="R7" s="499"/>
      <c r="S7" s="500"/>
      <c r="T7" s="502"/>
    </row>
    <row r="8" spans="1:20" ht="18" customHeight="1" x14ac:dyDescent="0.25">
      <c r="A8" s="1167"/>
      <c r="B8" s="1168"/>
      <c r="C8" s="56"/>
      <c r="D8" s="56"/>
      <c r="E8" s="56"/>
      <c r="F8" s="56"/>
      <c r="G8" s="56"/>
      <c r="H8" s="56"/>
      <c r="I8" s="56"/>
      <c r="J8" s="56"/>
      <c r="K8" s="475"/>
      <c r="L8" s="475"/>
      <c r="M8" s="487"/>
      <c r="N8" s="487"/>
      <c r="O8" s="499"/>
      <c r="P8" s="499"/>
      <c r="Q8" s="499"/>
      <c r="R8" s="499"/>
      <c r="S8" s="500"/>
      <c r="T8" s="502"/>
    </row>
    <row r="9" spans="1:20" s="27" customFormat="1" ht="5.0999999999999996" customHeight="1" x14ac:dyDescent="0.25">
      <c r="A9" s="1164"/>
      <c r="B9" s="1159"/>
      <c r="C9" s="1159"/>
      <c r="D9" s="1159"/>
      <c r="E9" s="1159"/>
      <c r="F9" s="1159"/>
      <c r="G9" s="1159"/>
      <c r="H9" s="1159"/>
      <c r="I9" s="1159"/>
      <c r="J9" s="1159"/>
      <c r="K9" s="1159"/>
      <c r="L9" s="1159"/>
      <c r="M9" s="1159"/>
      <c r="N9" s="1159"/>
      <c r="O9" s="1159"/>
      <c r="P9" s="1159"/>
      <c r="Q9" s="1159"/>
      <c r="R9" s="1159"/>
      <c r="S9" s="1159"/>
      <c r="T9" s="1165"/>
    </row>
    <row r="10" spans="1:20" ht="27.95" customHeight="1" x14ac:dyDescent="0.25">
      <c r="A10" s="1166" t="s">
        <v>1027</v>
      </c>
      <c r="B10" s="1118"/>
      <c r="C10" s="1118"/>
      <c r="D10" s="1118"/>
      <c r="E10" s="1118"/>
      <c r="F10" s="1118"/>
      <c r="G10" s="1118"/>
      <c r="H10" s="1118"/>
      <c r="I10" s="1118"/>
      <c r="J10" s="1118"/>
      <c r="K10" s="1118"/>
      <c r="L10" s="1118"/>
      <c r="M10" s="1118"/>
      <c r="N10" s="1118"/>
      <c r="O10" s="1118"/>
      <c r="P10" s="1118"/>
      <c r="Q10" s="1118"/>
      <c r="R10" s="1118"/>
      <c r="S10" s="1118"/>
      <c r="T10" s="1119"/>
    </row>
    <row r="11" spans="1:20" s="27" customFormat="1" ht="5.0999999999999996" customHeight="1" x14ac:dyDescent="0.25">
      <c r="A11" s="1155"/>
      <c r="B11" s="1156"/>
      <c r="C11" s="1156"/>
      <c r="D11" s="1156"/>
      <c r="E11" s="1156"/>
      <c r="F11" s="1156"/>
      <c r="G11" s="1156"/>
      <c r="H11" s="1156"/>
      <c r="I11" s="1156"/>
      <c r="J11" s="1156"/>
      <c r="K11" s="1156"/>
      <c r="L11" s="1156"/>
      <c r="M11" s="1156"/>
      <c r="N11" s="1156"/>
      <c r="O11" s="1156"/>
      <c r="P11" s="1156"/>
      <c r="Q11" s="1156"/>
      <c r="R11" s="1156"/>
      <c r="S11" s="1156"/>
      <c r="T11" s="1157"/>
    </row>
    <row r="12" spans="1:20" s="27" customFormat="1" ht="19.5" customHeight="1" x14ac:dyDescent="0.25">
      <c r="A12" s="503" t="s">
        <v>869</v>
      </c>
      <c r="B12" s="1158"/>
      <c r="C12" s="1158"/>
      <c r="D12" s="1158"/>
      <c r="E12" s="1158"/>
      <c r="F12" s="1159" t="s">
        <v>870</v>
      </c>
      <c r="G12" s="1159"/>
      <c r="H12" s="1160"/>
      <c r="I12" s="1158"/>
      <c r="J12" s="1158"/>
      <c r="K12" s="1158"/>
      <c r="L12" s="1161" t="s">
        <v>871</v>
      </c>
      <c r="M12" s="1159"/>
      <c r="N12" s="1159"/>
      <c r="O12" s="1160"/>
      <c r="P12" s="1140"/>
      <c r="Q12" s="1140"/>
      <c r="R12" s="1140"/>
      <c r="S12" s="504"/>
      <c r="T12" s="505"/>
    </row>
    <row r="13" spans="1:20" ht="5.0999999999999996" customHeight="1" x14ac:dyDescent="0.25">
      <c r="A13" s="1120"/>
      <c r="B13" s="1121"/>
      <c r="C13" s="1121"/>
      <c r="D13" s="1121"/>
      <c r="E13" s="1121"/>
      <c r="F13" s="1121"/>
      <c r="G13" s="1121"/>
      <c r="H13" s="1121"/>
      <c r="I13" s="1121"/>
      <c r="J13" s="1121"/>
      <c r="K13" s="1121"/>
      <c r="L13" s="1121"/>
      <c r="M13" s="1121"/>
      <c r="N13" s="1121"/>
      <c r="O13" s="1121"/>
      <c r="P13" s="1121"/>
      <c r="Q13" s="1121"/>
      <c r="R13" s="1121"/>
      <c r="S13" s="1121"/>
      <c r="T13" s="1122"/>
    </row>
    <row r="14" spans="1:20" ht="18" customHeight="1" x14ac:dyDescent="0.25">
      <c r="A14" s="503"/>
      <c r="B14" s="1072" t="s">
        <v>1028</v>
      </c>
      <c r="C14" s="1072"/>
      <c r="D14" s="1072"/>
      <c r="E14" s="1134"/>
      <c r="F14" s="1124"/>
      <c r="G14" s="1124"/>
      <c r="H14" s="1135"/>
      <c r="I14" s="1125"/>
      <c r="J14" s="1123" t="s">
        <v>1029</v>
      </c>
      <c r="K14" s="1123"/>
      <c r="L14" s="1123"/>
      <c r="M14" s="1123"/>
      <c r="N14" s="1123"/>
      <c r="O14" s="1136"/>
      <c r="P14" s="1124"/>
      <c r="Q14" s="1124"/>
      <c r="R14" s="1133"/>
      <c r="S14" s="1121"/>
      <c r="T14" s="1122"/>
    </row>
    <row r="15" spans="1:20" ht="5.0999999999999996" customHeight="1" x14ac:dyDescent="0.25">
      <c r="A15" s="1120"/>
      <c r="B15" s="1121"/>
      <c r="C15" s="1121"/>
      <c r="D15" s="1121"/>
      <c r="E15" s="1121"/>
      <c r="F15" s="1121"/>
      <c r="G15" s="1121"/>
      <c r="H15" s="1121"/>
      <c r="I15" s="1121"/>
      <c r="J15" s="1121"/>
      <c r="K15" s="1121"/>
      <c r="L15" s="1121"/>
      <c r="M15" s="1121"/>
      <c r="N15" s="1121"/>
      <c r="O15" s="1121"/>
      <c r="P15" s="1121"/>
      <c r="Q15" s="1121"/>
      <c r="R15" s="1121"/>
      <c r="S15" s="1121"/>
      <c r="T15" s="1122"/>
    </row>
    <row r="16" spans="1:20" ht="18" customHeight="1" x14ac:dyDescent="0.25">
      <c r="A16" s="506"/>
      <c r="B16" s="1123" t="s">
        <v>1030</v>
      </c>
      <c r="C16" s="1123"/>
      <c r="D16" s="1123"/>
      <c r="E16" s="1123"/>
      <c r="F16" s="1124"/>
      <c r="G16" s="1124"/>
      <c r="H16" s="1125"/>
      <c r="I16" s="1125"/>
      <c r="J16" s="1072" t="s">
        <v>1031</v>
      </c>
      <c r="K16" s="1072"/>
      <c r="L16" s="1072"/>
      <c r="M16" s="1072"/>
      <c r="N16" s="1072"/>
      <c r="O16" s="1072"/>
      <c r="P16" s="1124"/>
      <c r="Q16" s="1124"/>
      <c r="R16" s="1133"/>
      <c r="S16" s="1121"/>
      <c r="T16" s="1122"/>
    </row>
    <row r="17" spans="1:20" ht="5.0999999999999996" customHeight="1" x14ac:dyDescent="0.25">
      <c r="A17" s="1120"/>
      <c r="B17" s="1121"/>
      <c r="C17" s="1121"/>
      <c r="D17" s="1121"/>
      <c r="E17" s="1121"/>
      <c r="F17" s="1121"/>
      <c r="G17" s="1121"/>
      <c r="H17" s="1121"/>
      <c r="I17" s="1121"/>
      <c r="J17" s="1121"/>
      <c r="K17" s="1121"/>
      <c r="L17" s="1121"/>
      <c r="M17" s="1121"/>
      <c r="N17" s="1121"/>
      <c r="O17" s="1121"/>
      <c r="P17" s="1121"/>
      <c r="Q17" s="1121"/>
      <c r="R17" s="1121"/>
      <c r="S17" s="1121"/>
      <c r="T17" s="1122"/>
    </row>
    <row r="18" spans="1:20" ht="18" customHeight="1" x14ac:dyDescent="0.25">
      <c r="A18" s="506"/>
      <c r="B18" s="1123" t="s">
        <v>877</v>
      </c>
      <c r="C18" s="1123"/>
      <c r="D18" s="1123"/>
      <c r="E18" s="1123"/>
      <c r="F18" s="1124"/>
      <c r="G18" s="1124"/>
      <c r="H18" s="1125"/>
      <c r="I18" s="1125"/>
      <c r="J18" s="1072" t="s">
        <v>1032</v>
      </c>
      <c r="K18" s="1072"/>
      <c r="L18" s="1072"/>
      <c r="M18" s="1072"/>
      <c r="N18" s="1072"/>
      <c r="O18" s="507"/>
      <c r="P18" s="1131"/>
      <c r="Q18" s="1132"/>
      <c r="R18" s="1133"/>
      <c r="S18" s="1121"/>
      <c r="T18" s="1122"/>
    </row>
    <row r="19" spans="1:20" s="501" customFormat="1" ht="5.0999999999999996" customHeight="1" x14ac:dyDescent="0.25">
      <c r="A19" s="1120"/>
      <c r="B19" s="1121"/>
      <c r="C19" s="1121"/>
      <c r="D19" s="1121"/>
      <c r="E19" s="1121"/>
      <c r="F19" s="1121"/>
      <c r="G19" s="1121"/>
      <c r="H19" s="1121"/>
      <c r="I19" s="1121"/>
      <c r="J19" s="1121"/>
      <c r="K19" s="1121"/>
      <c r="L19" s="1121"/>
      <c r="M19" s="1121"/>
      <c r="N19" s="1121"/>
      <c r="O19" s="1121"/>
      <c r="P19" s="1121"/>
      <c r="Q19" s="1121"/>
      <c r="R19" s="1121"/>
      <c r="S19" s="1121"/>
      <c r="T19" s="1122"/>
    </row>
    <row r="20" spans="1:20" s="501" customFormat="1" ht="18" customHeight="1" x14ac:dyDescent="0.25">
      <c r="A20" s="506"/>
      <c r="B20" s="1123" t="s">
        <v>1033</v>
      </c>
      <c r="C20" s="1123"/>
      <c r="D20" s="1123"/>
      <c r="E20" s="1123"/>
      <c r="F20" s="1124"/>
      <c r="G20" s="1124"/>
      <c r="H20" s="508"/>
      <c r="I20" s="508"/>
      <c r="J20" s="1072" t="s">
        <v>1034</v>
      </c>
      <c r="K20" s="1072"/>
      <c r="L20" s="1072"/>
      <c r="M20" s="1072"/>
      <c r="N20" s="1072"/>
      <c r="O20" s="507"/>
      <c r="P20" s="1130"/>
      <c r="Q20" s="1130"/>
      <c r="R20" s="1121"/>
      <c r="S20" s="1121"/>
      <c r="T20" s="1122"/>
    </row>
    <row r="21" spans="1:20" s="501" customFormat="1" ht="5.0999999999999996" customHeight="1" x14ac:dyDescent="0.25">
      <c r="A21" s="1120"/>
      <c r="B21" s="1121"/>
      <c r="C21" s="1121"/>
      <c r="D21" s="1121"/>
      <c r="E21" s="1121"/>
      <c r="F21" s="1121"/>
      <c r="G21" s="1121"/>
      <c r="H21" s="1121"/>
      <c r="I21" s="1121"/>
      <c r="J21" s="1121"/>
      <c r="K21" s="1121"/>
      <c r="L21" s="1121"/>
      <c r="M21" s="1121"/>
      <c r="N21" s="1121"/>
      <c r="O21" s="1121"/>
      <c r="P21" s="1121"/>
      <c r="Q21" s="1121"/>
      <c r="R21" s="1121"/>
      <c r="S21" s="1121"/>
      <c r="T21" s="1122"/>
    </row>
    <row r="22" spans="1:20" s="501" customFormat="1" ht="18" customHeight="1" x14ac:dyDescent="0.25">
      <c r="A22" s="506"/>
      <c r="B22" s="1123" t="s">
        <v>1035</v>
      </c>
      <c r="C22" s="1123"/>
      <c r="D22" s="1123"/>
      <c r="E22" s="1123"/>
      <c r="F22" s="1124"/>
      <c r="G22" s="1124"/>
      <c r="H22" s="1125"/>
      <c r="I22" s="1125"/>
      <c r="J22" s="1072" t="s">
        <v>1036</v>
      </c>
      <c r="K22" s="1072"/>
      <c r="L22" s="1072"/>
      <c r="M22" s="1072"/>
      <c r="N22" s="1072"/>
      <c r="O22" s="507"/>
      <c r="P22" s="1130"/>
      <c r="Q22" s="1130"/>
      <c r="R22" s="1121"/>
      <c r="S22" s="1121"/>
      <c r="T22" s="1122"/>
    </row>
    <row r="23" spans="1:20" s="501" customFormat="1" ht="5.0999999999999996" customHeight="1" x14ac:dyDescent="0.25">
      <c r="A23" s="1120"/>
      <c r="B23" s="1121"/>
      <c r="C23" s="1121"/>
      <c r="D23" s="1121"/>
      <c r="E23" s="1121"/>
      <c r="F23" s="1121"/>
      <c r="G23" s="1121"/>
      <c r="H23" s="1121"/>
      <c r="I23" s="1121"/>
      <c r="J23" s="1121"/>
      <c r="K23" s="1121"/>
      <c r="L23" s="1121"/>
      <c r="M23" s="1121"/>
      <c r="N23" s="1121"/>
      <c r="O23" s="1121"/>
      <c r="P23" s="1121"/>
      <c r="Q23" s="1121"/>
      <c r="R23" s="1121"/>
      <c r="S23" s="1121"/>
      <c r="T23" s="1122"/>
    </row>
    <row r="24" spans="1:20" s="501" customFormat="1" ht="18" customHeight="1" x14ac:dyDescent="0.25">
      <c r="A24" s="506"/>
      <c r="B24" s="1123" t="s">
        <v>1037</v>
      </c>
      <c r="C24" s="1123"/>
      <c r="D24" s="1123"/>
      <c r="E24" s="1123"/>
      <c r="F24" s="1124"/>
      <c r="G24" s="1124"/>
      <c r="H24" s="1125"/>
      <c r="I24" s="1125"/>
      <c r="J24" s="1125"/>
      <c r="K24" s="1125"/>
      <c r="L24" s="1125"/>
      <c r="M24" s="1125"/>
      <c r="N24" s="1125"/>
      <c r="O24" s="1125"/>
      <c r="P24" s="1125"/>
      <c r="Q24" s="1125"/>
      <c r="R24" s="1125"/>
      <c r="S24" s="1125"/>
      <c r="T24" s="1126"/>
    </row>
    <row r="25" spans="1:20" s="501" customFormat="1" ht="5.0999999999999996" customHeight="1" x14ac:dyDescent="0.25">
      <c r="A25" s="1120"/>
      <c r="B25" s="1121"/>
      <c r="C25" s="1121"/>
      <c r="D25" s="1121"/>
      <c r="E25" s="1121"/>
      <c r="F25" s="1121"/>
      <c r="G25" s="1121"/>
      <c r="H25" s="1121"/>
      <c r="I25" s="1121"/>
      <c r="J25" s="1121"/>
      <c r="K25" s="1121"/>
      <c r="L25" s="1121"/>
      <c r="M25" s="1121"/>
      <c r="N25" s="1121"/>
      <c r="O25" s="1121"/>
      <c r="P25" s="1121"/>
      <c r="Q25" s="1121"/>
      <c r="R25" s="1121"/>
      <c r="S25" s="1121"/>
      <c r="T25" s="1122"/>
    </row>
    <row r="26" spans="1:20" ht="27.95" customHeight="1" x14ac:dyDescent="0.25">
      <c r="A26" s="1127" t="s">
        <v>1038</v>
      </c>
      <c r="B26" s="1128"/>
      <c r="C26" s="1128"/>
      <c r="D26" s="1128"/>
      <c r="E26" s="1128"/>
      <c r="F26" s="1128"/>
      <c r="G26" s="1128"/>
      <c r="H26" s="1128"/>
      <c r="I26" s="1128"/>
      <c r="J26" s="1128"/>
      <c r="K26" s="1128"/>
      <c r="L26" s="1128"/>
      <c r="M26" s="1128"/>
      <c r="N26" s="1128"/>
      <c r="O26" s="1128"/>
      <c r="P26" s="1128"/>
      <c r="Q26" s="1128"/>
      <c r="R26" s="1128"/>
      <c r="S26" s="1128"/>
      <c r="T26" s="1129"/>
    </row>
    <row r="27" spans="1:20" ht="5.0999999999999996" customHeight="1" x14ac:dyDescent="0.25">
      <c r="A27" s="1074"/>
      <c r="B27" s="1075"/>
      <c r="C27" s="1075"/>
      <c r="D27" s="1075"/>
      <c r="E27" s="1075"/>
      <c r="F27" s="1075"/>
      <c r="G27" s="1075"/>
      <c r="H27" s="1075"/>
      <c r="I27" s="1075"/>
      <c r="J27" s="1075"/>
      <c r="K27" s="1075"/>
      <c r="L27" s="1075"/>
      <c r="M27" s="1075"/>
      <c r="N27" s="1075"/>
      <c r="O27" s="1075"/>
      <c r="P27" s="1075"/>
      <c r="Q27" s="1075"/>
      <c r="R27" s="1075"/>
      <c r="S27" s="1075"/>
      <c r="T27" s="1076"/>
    </row>
    <row r="28" spans="1:20" ht="27.95" customHeight="1" x14ac:dyDescent="0.25">
      <c r="A28" s="1110" t="s">
        <v>235</v>
      </c>
      <c r="B28" s="1111"/>
      <c r="C28" s="1114" t="s">
        <v>1039</v>
      </c>
      <c r="D28" s="1115"/>
      <c r="E28" s="1115"/>
      <c r="F28" s="1115"/>
      <c r="G28" s="1115"/>
      <c r="H28" s="1115"/>
      <c r="I28" s="1115"/>
      <c r="J28" s="1115"/>
      <c r="K28" s="1116"/>
      <c r="L28" s="1114" t="s">
        <v>1040</v>
      </c>
      <c r="M28" s="1115"/>
      <c r="N28" s="1115"/>
      <c r="O28" s="1115"/>
      <c r="P28" s="1115"/>
      <c r="Q28" s="1115"/>
      <c r="R28" s="1115"/>
      <c r="S28" s="1115"/>
      <c r="T28" s="1117"/>
    </row>
    <row r="29" spans="1:20" ht="27.95" customHeight="1" x14ac:dyDescent="0.25">
      <c r="A29" s="1112"/>
      <c r="B29" s="1113"/>
      <c r="C29" s="1114" t="s">
        <v>27</v>
      </c>
      <c r="D29" s="1115"/>
      <c r="E29" s="1116"/>
      <c r="F29" s="651" t="s">
        <v>28</v>
      </c>
      <c r="G29" s="651"/>
      <c r="H29" s="651"/>
      <c r="I29" s="1115" t="s">
        <v>29</v>
      </c>
      <c r="J29" s="1115"/>
      <c r="K29" s="1116"/>
      <c r="L29" s="1114" t="s">
        <v>27</v>
      </c>
      <c r="M29" s="1115"/>
      <c r="N29" s="1116"/>
      <c r="O29" s="1114" t="s">
        <v>28</v>
      </c>
      <c r="P29" s="1115"/>
      <c r="Q29" s="1116"/>
      <c r="R29" s="1118" t="s">
        <v>29</v>
      </c>
      <c r="S29" s="1118"/>
      <c r="T29" s="1119"/>
    </row>
    <row r="30" spans="1:20" ht="18" customHeight="1" x14ac:dyDescent="0.25">
      <c r="A30" s="1095" t="s">
        <v>1041</v>
      </c>
      <c r="B30" s="1096"/>
      <c r="C30" s="1086"/>
      <c r="D30" s="1087"/>
      <c r="E30" s="1097"/>
      <c r="F30" s="1098"/>
      <c r="G30" s="1098"/>
      <c r="H30" s="1098"/>
      <c r="I30" s="1098"/>
      <c r="J30" s="1098"/>
      <c r="K30" s="1098"/>
      <c r="L30" s="1086"/>
      <c r="M30" s="1087"/>
      <c r="N30" s="1097"/>
      <c r="O30" s="1086"/>
      <c r="P30" s="1087"/>
      <c r="Q30" s="1097"/>
      <c r="R30" s="1086"/>
      <c r="S30" s="1087"/>
      <c r="T30" s="1088"/>
    </row>
    <row r="31" spans="1:20" ht="18" customHeight="1" x14ac:dyDescent="0.25">
      <c r="A31" s="1095" t="s">
        <v>1042</v>
      </c>
      <c r="B31" s="1096"/>
      <c r="C31" s="1086"/>
      <c r="D31" s="1087"/>
      <c r="E31" s="1097"/>
      <c r="F31" s="1098"/>
      <c r="G31" s="1098"/>
      <c r="H31" s="1098"/>
      <c r="I31" s="1098"/>
      <c r="J31" s="1098"/>
      <c r="K31" s="1098"/>
      <c r="L31" s="1086"/>
      <c r="M31" s="1087"/>
      <c r="N31" s="1097"/>
      <c r="O31" s="1086"/>
      <c r="P31" s="1087"/>
      <c r="Q31" s="1097"/>
      <c r="R31" s="1086"/>
      <c r="S31" s="1087"/>
      <c r="T31" s="1088"/>
    </row>
    <row r="32" spans="1:20" ht="18" customHeight="1" x14ac:dyDescent="0.25">
      <c r="A32" s="1095" t="s">
        <v>1043</v>
      </c>
      <c r="B32" s="1096"/>
      <c r="C32" s="1086"/>
      <c r="D32" s="1087"/>
      <c r="E32" s="1097"/>
      <c r="F32" s="1098"/>
      <c r="G32" s="1098"/>
      <c r="H32" s="1098"/>
      <c r="I32" s="1098"/>
      <c r="J32" s="1098"/>
      <c r="K32" s="1098"/>
      <c r="L32" s="1086"/>
      <c r="M32" s="1087"/>
      <c r="N32" s="1097"/>
      <c r="O32" s="1086"/>
      <c r="P32" s="1087"/>
      <c r="Q32" s="1097"/>
      <c r="R32" s="1086"/>
      <c r="S32" s="1087"/>
      <c r="T32" s="1088"/>
    </row>
    <row r="33" spans="1:20" ht="18" customHeight="1" x14ac:dyDescent="0.25">
      <c r="A33" s="1095" t="s">
        <v>1044</v>
      </c>
      <c r="B33" s="1096"/>
      <c r="C33" s="1086"/>
      <c r="D33" s="1087"/>
      <c r="E33" s="1097"/>
      <c r="F33" s="1098"/>
      <c r="G33" s="1098"/>
      <c r="H33" s="1098"/>
      <c r="I33" s="1098"/>
      <c r="J33" s="1098"/>
      <c r="K33" s="1098"/>
      <c r="L33" s="1086"/>
      <c r="M33" s="1087"/>
      <c r="N33" s="1097"/>
      <c r="O33" s="1086"/>
      <c r="P33" s="1087"/>
      <c r="Q33" s="1097"/>
      <c r="R33" s="1086"/>
      <c r="S33" s="1087"/>
      <c r="T33" s="1088"/>
    </row>
    <row r="34" spans="1:20" ht="18" customHeight="1" x14ac:dyDescent="0.25">
      <c r="A34" s="1106" t="s">
        <v>1045</v>
      </c>
      <c r="B34" s="1107"/>
      <c r="C34" s="1108">
        <f>SUM(C30:E33)</f>
        <v>0</v>
      </c>
      <c r="D34" s="1108"/>
      <c r="E34" s="1108"/>
      <c r="F34" s="1108">
        <f>SUM(F30:H33)</f>
        <v>0</v>
      </c>
      <c r="G34" s="1108"/>
      <c r="H34" s="1108"/>
      <c r="I34" s="1108">
        <f>SUM(I30:K33)</f>
        <v>0</v>
      </c>
      <c r="J34" s="1108"/>
      <c r="K34" s="1108"/>
      <c r="L34" s="1108">
        <f>SUM(L30:N33)</f>
        <v>0</v>
      </c>
      <c r="M34" s="1108"/>
      <c r="N34" s="1108"/>
      <c r="O34" s="1108">
        <f>SUM(O30:Q33)</f>
        <v>0</v>
      </c>
      <c r="P34" s="1108"/>
      <c r="Q34" s="1108"/>
      <c r="R34" s="1108">
        <f>SUM(R30:T33)</f>
        <v>0</v>
      </c>
      <c r="S34" s="1108"/>
      <c r="T34" s="1109"/>
    </row>
    <row r="35" spans="1:20" ht="18" customHeight="1" x14ac:dyDescent="0.25">
      <c r="A35" s="1095" t="s">
        <v>1046</v>
      </c>
      <c r="B35" s="1096"/>
      <c r="C35" s="1086"/>
      <c r="D35" s="1087"/>
      <c r="E35" s="1097"/>
      <c r="F35" s="1098"/>
      <c r="G35" s="1098"/>
      <c r="H35" s="1098"/>
      <c r="I35" s="1098"/>
      <c r="J35" s="1098"/>
      <c r="K35" s="1098"/>
      <c r="L35" s="1086"/>
      <c r="M35" s="1087"/>
      <c r="N35" s="1097"/>
      <c r="O35" s="1086"/>
      <c r="P35" s="1087"/>
      <c r="Q35" s="1097"/>
      <c r="R35" s="1086"/>
      <c r="S35" s="1087"/>
      <c r="T35" s="1088"/>
    </row>
    <row r="36" spans="1:20" ht="18" customHeight="1" x14ac:dyDescent="0.25">
      <c r="A36" s="1095" t="s">
        <v>1047</v>
      </c>
      <c r="B36" s="1096"/>
      <c r="C36" s="1086"/>
      <c r="D36" s="1087"/>
      <c r="E36" s="1097"/>
      <c r="F36" s="1098"/>
      <c r="G36" s="1098"/>
      <c r="H36" s="1098"/>
      <c r="I36" s="1098"/>
      <c r="J36" s="1098"/>
      <c r="K36" s="1098"/>
      <c r="L36" s="1086"/>
      <c r="M36" s="1087"/>
      <c r="N36" s="1097"/>
      <c r="O36" s="1086"/>
      <c r="P36" s="1087"/>
      <c r="Q36" s="1097"/>
      <c r="R36" s="1086"/>
      <c r="S36" s="1087"/>
      <c r="T36" s="1088"/>
    </row>
    <row r="37" spans="1:20" ht="18" customHeight="1" x14ac:dyDescent="0.25">
      <c r="A37" s="1095" t="s">
        <v>1048</v>
      </c>
      <c r="B37" s="1096"/>
      <c r="C37" s="1086"/>
      <c r="D37" s="1087"/>
      <c r="E37" s="1097"/>
      <c r="F37" s="1098"/>
      <c r="G37" s="1098"/>
      <c r="H37" s="1098"/>
      <c r="I37" s="1098"/>
      <c r="J37" s="1098"/>
      <c r="K37" s="1098"/>
      <c r="L37" s="1086"/>
      <c r="M37" s="1087"/>
      <c r="N37" s="1097"/>
      <c r="O37" s="1086"/>
      <c r="P37" s="1087"/>
      <c r="Q37" s="1097"/>
      <c r="R37" s="1086"/>
      <c r="S37" s="1087"/>
      <c r="T37" s="1088"/>
    </row>
    <row r="38" spans="1:20" ht="18" customHeight="1" x14ac:dyDescent="0.25">
      <c r="A38" s="1106" t="s">
        <v>1049</v>
      </c>
      <c r="B38" s="1107"/>
      <c r="C38" s="1091">
        <f>SUM(C35:E37)</f>
        <v>0</v>
      </c>
      <c r="D38" s="1092"/>
      <c r="E38" s="1093"/>
      <c r="F38" s="1091">
        <f>SUM(F35:H37)</f>
        <v>0</v>
      </c>
      <c r="G38" s="1092"/>
      <c r="H38" s="1093"/>
      <c r="I38" s="1091">
        <f>SUM(I35:K37)</f>
        <v>0</v>
      </c>
      <c r="J38" s="1092"/>
      <c r="K38" s="1093"/>
      <c r="L38" s="1091">
        <f>SUM(L35:N37)</f>
        <v>0</v>
      </c>
      <c r="M38" s="1092"/>
      <c r="N38" s="1093"/>
      <c r="O38" s="1091">
        <f>SUM(O35:Q37)</f>
        <v>0</v>
      </c>
      <c r="P38" s="1092"/>
      <c r="Q38" s="1093"/>
      <c r="R38" s="1091">
        <f>SUM(R35:T37)</f>
        <v>0</v>
      </c>
      <c r="S38" s="1092"/>
      <c r="T38" s="1094"/>
    </row>
    <row r="39" spans="1:20" ht="18" customHeight="1" x14ac:dyDescent="0.25">
      <c r="A39" s="1106" t="s">
        <v>1050</v>
      </c>
      <c r="B39" s="1107"/>
      <c r="C39" s="1091">
        <f>C34+C38</f>
        <v>0</v>
      </c>
      <c r="D39" s="1092"/>
      <c r="E39" s="1093"/>
      <c r="F39" s="1091">
        <f>F34+F38</f>
        <v>0</v>
      </c>
      <c r="G39" s="1092"/>
      <c r="H39" s="1093"/>
      <c r="I39" s="1091">
        <f>I34+I38</f>
        <v>0</v>
      </c>
      <c r="J39" s="1092"/>
      <c r="K39" s="1093"/>
      <c r="L39" s="1091">
        <f>L34+L38</f>
        <v>0</v>
      </c>
      <c r="M39" s="1092"/>
      <c r="N39" s="1093"/>
      <c r="O39" s="1091">
        <f>O34+O38</f>
        <v>0</v>
      </c>
      <c r="P39" s="1092"/>
      <c r="Q39" s="1093"/>
      <c r="R39" s="1091">
        <f>R34+R38</f>
        <v>0</v>
      </c>
      <c r="S39" s="1092"/>
      <c r="T39" s="1094"/>
    </row>
    <row r="40" spans="1:20" ht="18" customHeight="1" x14ac:dyDescent="0.25">
      <c r="A40" s="1104" t="s">
        <v>1051</v>
      </c>
      <c r="B40" s="1105"/>
      <c r="C40" s="1086"/>
      <c r="D40" s="1087"/>
      <c r="E40" s="1097"/>
      <c r="F40" s="1098"/>
      <c r="G40" s="1098"/>
      <c r="H40" s="1098"/>
      <c r="I40" s="1098"/>
      <c r="J40" s="1098"/>
      <c r="K40" s="1098"/>
      <c r="L40" s="1086"/>
      <c r="M40" s="1087"/>
      <c r="N40" s="1097"/>
      <c r="O40" s="1086"/>
      <c r="P40" s="1087"/>
      <c r="Q40" s="1097"/>
      <c r="R40" s="1086"/>
      <c r="S40" s="1087"/>
      <c r="T40" s="1088"/>
    </row>
    <row r="41" spans="1:20" ht="18" customHeight="1" x14ac:dyDescent="0.25">
      <c r="A41" s="1104" t="s">
        <v>1052</v>
      </c>
      <c r="B41" s="1105"/>
      <c r="C41" s="1086"/>
      <c r="D41" s="1087"/>
      <c r="E41" s="1097"/>
      <c r="F41" s="1098"/>
      <c r="G41" s="1098"/>
      <c r="H41" s="1098"/>
      <c r="I41" s="1098"/>
      <c r="J41" s="1098"/>
      <c r="K41" s="1098"/>
      <c r="L41" s="1086"/>
      <c r="M41" s="1087"/>
      <c r="N41" s="1097"/>
      <c r="O41" s="1086"/>
      <c r="P41" s="1087"/>
      <c r="Q41" s="1097"/>
      <c r="R41" s="1086"/>
      <c r="S41" s="1087"/>
      <c r="T41" s="1088"/>
    </row>
    <row r="42" spans="1:20" ht="18" customHeight="1" x14ac:dyDescent="0.25">
      <c r="A42" s="1104" t="s">
        <v>1053</v>
      </c>
      <c r="B42" s="1105"/>
      <c r="C42" s="1086"/>
      <c r="D42" s="1087"/>
      <c r="E42" s="1097"/>
      <c r="F42" s="1098"/>
      <c r="G42" s="1098"/>
      <c r="H42" s="1098"/>
      <c r="I42" s="1098"/>
      <c r="J42" s="1098"/>
      <c r="K42" s="1098"/>
      <c r="L42" s="1086"/>
      <c r="M42" s="1087"/>
      <c r="N42" s="1097"/>
      <c r="O42" s="1086"/>
      <c r="P42" s="1087"/>
      <c r="Q42" s="1097"/>
      <c r="R42" s="1086"/>
      <c r="S42" s="1087"/>
      <c r="T42" s="1088"/>
    </row>
    <row r="43" spans="1:20" ht="18" customHeight="1" x14ac:dyDescent="0.25">
      <c r="A43" s="1089" t="s">
        <v>1054</v>
      </c>
      <c r="B43" s="1090"/>
      <c r="C43" s="1091">
        <f>SUM(C40:E42)</f>
        <v>0</v>
      </c>
      <c r="D43" s="1092"/>
      <c r="E43" s="1093"/>
      <c r="F43" s="1091">
        <f>SUM(F40:H42)</f>
        <v>0</v>
      </c>
      <c r="G43" s="1092"/>
      <c r="H43" s="1093"/>
      <c r="I43" s="1091">
        <f>SUM(I40:K42)</f>
        <v>0</v>
      </c>
      <c r="J43" s="1092"/>
      <c r="K43" s="1093"/>
      <c r="L43" s="1091">
        <f>SUM(L40:N42)</f>
        <v>0</v>
      </c>
      <c r="M43" s="1092"/>
      <c r="N43" s="1093"/>
      <c r="O43" s="1091">
        <f>SUM(O40:Q42)</f>
        <v>0</v>
      </c>
      <c r="P43" s="1092"/>
      <c r="Q43" s="1093"/>
      <c r="R43" s="1091">
        <f>SUM(R40:T42)</f>
        <v>0</v>
      </c>
      <c r="S43" s="1092"/>
      <c r="T43" s="1094"/>
    </row>
    <row r="44" spans="1:20" ht="18" customHeight="1" x14ac:dyDescent="0.25">
      <c r="A44" s="1095" t="s">
        <v>1055</v>
      </c>
      <c r="B44" s="1096"/>
      <c r="C44" s="1086"/>
      <c r="D44" s="1087"/>
      <c r="E44" s="1097"/>
      <c r="F44" s="1098"/>
      <c r="G44" s="1098"/>
      <c r="H44" s="1098"/>
      <c r="I44" s="1098"/>
      <c r="J44" s="1098"/>
      <c r="K44" s="1098"/>
      <c r="L44" s="1086"/>
      <c r="M44" s="1087"/>
      <c r="N44" s="1097"/>
      <c r="O44" s="1086"/>
      <c r="P44" s="1087"/>
      <c r="Q44" s="1097"/>
      <c r="R44" s="1086"/>
      <c r="S44" s="1087"/>
      <c r="T44" s="1088"/>
    </row>
    <row r="45" spans="1:20" ht="18" customHeight="1" x14ac:dyDescent="0.25">
      <c r="A45" s="1089" t="s">
        <v>1056</v>
      </c>
      <c r="B45" s="1090"/>
      <c r="C45" s="1091">
        <f>+C44</f>
        <v>0</v>
      </c>
      <c r="D45" s="1092"/>
      <c r="E45" s="1093"/>
      <c r="F45" s="1091">
        <f>+F44</f>
        <v>0</v>
      </c>
      <c r="G45" s="1092"/>
      <c r="H45" s="1093"/>
      <c r="I45" s="1091">
        <f>+I44</f>
        <v>0</v>
      </c>
      <c r="J45" s="1092"/>
      <c r="K45" s="1093"/>
      <c r="L45" s="1091">
        <f>+L44</f>
        <v>0</v>
      </c>
      <c r="M45" s="1092"/>
      <c r="N45" s="1093"/>
      <c r="O45" s="1091">
        <f>+O44</f>
        <v>0</v>
      </c>
      <c r="P45" s="1092"/>
      <c r="Q45" s="1093"/>
      <c r="R45" s="1091">
        <f>+R44</f>
        <v>0</v>
      </c>
      <c r="S45" s="1092"/>
      <c r="T45" s="1094"/>
    </row>
    <row r="46" spans="1:20" ht="18" customHeight="1" x14ac:dyDescent="0.25">
      <c r="A46" s="1089" t="s">
        <v>1057</v>
      </c>
      <c r="B46" s="1090"/>
      <c r="C46" s="1091">
        <f>C43+C45</f>
        <v>0</v>
      </c>
      <c r="D46" s="1092"/>
      <c r="E46" s="1093"/>
      <c r="F46" s="1091">
        <f>F43+F45</f>
        <v>0</v>
      </c>
      <c r="G46" s="1092"/>
      <c r="H46" s="1093"/>
      <c r="I46" s="1091">
        <f>I43+I45</f>
        <v>0</v>
      </c>
      <c r="J46" s="1092"/>
      <c r="K46" s="1093"/>
      <c r="L46" s="1091">
        <f>L43+L45</f>
        <v>0</v>
      </c>
      <c r="M46" s="1092"/>
      <c r="N46" s="1093"/>
      <c r="O46" s="1091">
        <f>O43+O45</f>
        <v>0</v>
      </c>
      <c r="P46" s="1092"/>
      <c r="Q46" s="1093"/>
      <c r="R46" s="1091">
        <f>R43+R45</f>
        <v>0</v>
      </c>
      <c r="S46" s="1092"/>
      <c r="T46" s="1094"/>
    </row>
    <row r="47" spans="1:20" ht="18" customHeight="1" x14ac:dyDescent="0.25">
      <c r="A47" s="1095" t="s">
        <v>1058</v>
      </c>
      <c r="B47" s="1096"/>
      <c r="C47" s="1086"/>
      <c r="D47" s="1087"/>
      <c r="E47" s="1097"/>
      <c r="F47" s="1098"/>
      <c r="G47" s="1098"/>
      <c r="H47" s="1098"/>
      <c r="I47" s="1098"/>
      <c r="J47" s="1098"/>
      <c r="K47" s="1098"/>
      <c r="L47" s="1086"/>
      <c r="M47" s="1087"/>
      <c r="N47" s="1097"/>
      <c r="O47" s="1086"/>
      <c r="P47" s="1087"/>
      <c r="Q47" s="1097"/>
      <c r="R47" s="1086"/>
      <c r="S47" s="1087"/>
      <c r="T47" s="1088"/>
    </row>
    <row r="48" spans="1:20" ht="18" customHeight="1" x14ac:dyDescent="0.25">
      <c r="A48" s="1095" t="s">
        <v>1059</v>
      </c>
      <c r="B48" s="1096"/>
      <c r="C48" s="1086"/>
      <c r="D48" s="1087"/>
      <c r="E48" s="1097"/>
      <c r="F48" s="1098"/>
      <c r="G48" s="1098"/>
      <c r="H48" s="1098"/>
      <c r="I48" s="1098"/>
      <c r="J48" s="1098"/>
      <c r="K48" s="1098"/>
      <c r="L48" s="1086"/>
      <c r="M48" s="1087"/>
      <c r="N48" s="1097"/>
      <c r="O48" s="1086"/>
      <c r="P48" s="1087"/>
      <c r="Q48" s="1097"/>
      <c r="R48" s="1086"/>
      <c r="S48" s="1087"/>
      <c r="T48" s="1088"/>
    </row>
    <row r="49" spans="1:20" ht="18" customHeight="1" x14ac:dyDescent="0.25">
      <c r="A49" s="1095" t="s">
        <v>1060</v>
      </c>
      <c r="B49" s="1096"/>
      <c r="C49" s="1086"/>
      <c r="D49" s="1087"/>
      <c r="E49" s="1097"/>
      <c r="F49" s="1098"/>
      <c r="G49" s="1098"/>
      <c r="H49" s="1098"/>
      <c r="I49" s="1098"/>
      <c r="J49" s="1098"/>
      <c r="K49" s="1098"/>
      <c r="L49" s="1086"/>
      <c r="M49" s="1087"/>
      <c r="N49" s="1097"/>
      <c r="O49" s="1086"/>
      <c r="P49" s="1087"/>
      <c r="Q49" s="1097"/>
      <c r="R49" s="1086"/>
      <c r="S49" s="1087"/>
      <c r="T49" s="1088"/>
    </row>
    <row r="50" spans="1:20" ht="18" customHeight="1" x14ac:dyDescent="0.25">
      <c r="A50" s="1095" t="s">
        <v>1061</v>
      </c>
      <c r="B50" s="1096"/>
      <c r="C50" s="1086"/>
      <c r="D50" s="1087"/>
      <c r="E50" s="1097"/>
      <c r="F50" s="1098"/>
      <c r="G50" s="1098"/>
      <c r="H50" s="1098"/>
      <c r="I50" s="1098"/>
      <c r="J50" s="1098"/>
      <c r="K50" s="1098"/>
      <c r="L50" s="1086"/>
      <c r="M50" s="1087"/>
      <c r="N50" s="1097"/>
      <c r="O50" s="1086"/>
      <c r="P50" s="1087"/>
      <c r="Q50" s="1097"/>
      <c r="R50" s="1086"/>
      <c r="S50" s="1087"/>
      <c r="T50" s="1088"/>
    </row>
    <row r="51" spans="1:20" ht="18" customHeight="1" x14ac:dyDescent="0.25">
      <c r="A51" s="1089" t="s">
        <v>1062</v>
      </c>
      <c r="B51" s="1090"/>
      <c r="C51" s="1091">
        <f>SUM(C47:E50)</f>
        <v>0</v>
      </c>
      <c r="D51" s="1092"/>
      <c r="E51" s="1093"/>
      <c r="F51" s="1091">
        <f>SUM(F47:H50)</f>
        <v>0</v>
      </c>
      <c r="G51" s="1092"/>
      <c r="H51" s="1093"/>
      <c r="I51" s="1091">
        <f>SUM(I47:K50)</f>
        <v>0</v>
      </c>
      <c r="J51" s="1092"/>
      <c r="K51" s="1093"/>
      <c r="L51" s="1091">
        <f>SUM(L47:N50)</f>
        <v>0</v>
      </c>
      <c r="M51" s="1092"/>
      <c r="N51" s="1093"/>
      <c r="O51" s="1091">
        <f>SUM(O47:Q50)</f>
        <v>0</v>
      </c>
      <c r="P51" s="1092"/>
      <c r="Q51" s="1093"/>
      <c r="R51" s="1091">
        <f>SUM(R47:T50)</f>
        <v>0</v>
      </c>
      <c r="S51" s="1092"/>
      <c r="T51" s="1094"/>
    </row>
    <row r="52" spans="1:20" ht="18" customHeight="1" x14ac:dyDescent="0.25">
      <c r="A52" s="1095" t="s">
        <v>1063</v>
      </c>
      <c r="B52" s="1096"/>
      <c r="C52" s="1086"/>
      <c r="D52" s="1087"/>
      <c r="E52" s="1097"/>
      <c r="F52" s="1098"/>
      <c r="G52" s="1098"/>
      <c r="H52" s="1098"/>
      <c r="I52" s="1098"/>
      <c r="J52" s="1098"/>
      <c r="K52" s="1098"/>
      <c r="L52" s="1086"/>
      <c r="M52" s="1087"/>
      <c r="N52" s="1097"/>
      <c r="O52" s="1086"/>
      <c r="P52" s="1087"/>
      <c r="Q52" s="1097"/>
      <c r="R52" s="1086"/>
      <c r="S52" s="1087"/>
      <c r="T52" s="1088"/>
    </row>
    <row r="53" spans="1:20" ht="18" customHeight="1" x14ac:dyDescent="0.25">
      <c r="A53" s="1095" t="s">
        <v>1064</v>
      </c>
      <c r="B53" s="1096"/>
      <c r="C53" s="1086"/>
      <c r="D53" s="1087"/>
      <c r="E53" s="1097"/>
      <c r="F53" s="1098"/>
      <c r="G53" s="1098"/>
      <c r="H53" s="1098"/>
      <c r="I53" s="1098"/>
      <c r="J53" s="1098"/>
      <c r="K53" s="1098"/>
      <c r="L53" s="1086"/>
      <c r="M53" s="1087"/>
      <c r="N53" s="1097"/>
      <c r="O53" s="1086"/>
      <c r="P53" s="1087"/>
      <c r="Q53" s="1097"/>
      <c r="R53" s="1086"/>
      <c r="S53" s="1087"/>
      <c r="T53" s="1088"/>
    </row>
    <row r="54" spans="1:20" ht="18" customHeight="1" x14ac:dyDescent="0.25">
      <c r="A54" s="1089" t="s">
        <v>1065</v>
      </c>
      <c r="B54" s="1090"/>
      <c r="C54" s="1091">
        <f>SUM(C52:E53)</f>
        <v>0</v>
      </c>
      <c r="D54" s="1092"/>
      <c r="E54" s="1093"/>
      <c r="F54" s="1091">
        <f>SUM(F52:H53)</f>
        <v>0</v>
      </c>
      <c r="G54" s="1092"/>
      <c r="H54" s="1093"/>
      <c r="I54" s="1091">
        <f>SUM(I52:K53)</f>
        <v>0</v>
      </c>
      <c r="J54" s="1092"/>
      <c r="K54" s="1093"/>
      <c r="L54" s="1091">
        <f>SUM(L52:N53)</f>
        <v>0</v>
      </c>
      <c r="M54" s="1092"/>
      <c r="N54" s="1093"/>
      <c r="O54" s="1091">
        <f>SUM(O52:Q53)</f>
        <v>0</v>
      </c>
      <c r="P54" s="1092"/>
      <c r="Q54" s="1093"/>
      <c r="R54" s="1091">
        <f>SUM(R52:T53)</f>
        <v>0</v>
      </c>
      <c r="S54" s="1092"/>
      <c r="T54" s="1094"/>
    </row>
    <row r="55" spans="1:20" ht="27" customHeight="1" x14ac:dyDescent="0.25">
      <c r="A55" s="1089" t="s">
        <v>1066</v>
      </c>
      <c r="B55" s="1090"/>
      <c r="C55" s="1099"/>
      <c r="D55" s="1100"/>
      <c r="E55" s="1101"/>
      <c r="F55" s="1102"/>
      <c r="G55" s="1102"/>
      <c r="H55" s="1102"/>
      <c r="I55" s="1102"/>
      <c r="J55" s="1102"/>
      <c r="K55" s="1102"/>
      <c r="L55" s="1099"/>
      <c r="M55" s="1100"/>
      <c r="N55" s="1101"/>
      <c r="O55" s="1099"/>
      <c r="P55" s="1100"/>
      <c r="Q55" s="1101"/>
      <c r="R55" s="1099"/>
      <c r="S55" s="1100"/>
      <c r="T55" s="1103"/>
    </row>
    <row r="56" spans="1:20" ht="18" customHeight="1" x14ac:dyDescent="0.25">
      <c r="A56" s="1089" t="s">
        <v>1067</v>
      </c>
      <c r="B56" s="1090"/>
      <c r="C56" s="1086"/>
      <c r="D56" s="1087"/>
      <c r="E56" s="1097"/>
      <c r="F56" s="1098"/>
      <c r="G56" s="1098"/>
      <c r="H56" s="1098"/>
      <c r="I56" s="1098"/>
      <c r="J56" s="1098"/>
      <c r="K56" s="1098"/>
      <c r="L56" s="1086"/>
      <c r="M56" s="1087"/>
      <c r="N56" s="1097"/>
      <c r="O56" s="1086"/>
      <c r="P56" s="1087"/>
      <c r="Q56" s="1097"/>
      <c r="R56" s="1086"/>
      <c r="S56" s="1087"/>
      <c r="T56" s="1088"/>
    </row>
    <row r="57" spans="1:20" ht="18" customHeight="1" x14ac:dyDescent="0.25">
      <c r="A57" s="1095" t="s">
        <v>1068</v>
      </c>
      <c r="B57" s="1096"/>
      <c r="C57" s="1086"/>
      <c r="D57" s="1087"/>
      <c r="E57" s="1097"/>
      <c r="F57" s="1098"/>
      <c r="G57" s="1098"/>
      <c r="H57" s="1098"/>
      <c r="I57" s="1098"/>
      <c r="J57" s="1098"/>
      <c r="K57" s="1098"/>
      <c r="L57" s="1086"/>
      <c r="M57" s="1087"/>
      <c r="N57" s="1097"/>
      <c r="O57" s="1086"/>
      <c r="P57" s="1087"/>
      <c r="Q57" s="1097"/>
      <c r="R57" s="1086"/>
      <c r="S57" s="1087"/>
      <c r="T57" s="1088"/>
    </row>
    <row r="58" spans="1:20" ht="18" customHeight="1" x14ac:dyDescent="0.25">
      <c r="A58" s="1095" t="s">
        <v>1069</v>
      </c>
      <c r="B58" s="1096"/>
      <c r="C58" s="1086"/>
      <c r="D58" s="1087"/>
      <c r="E58" s="1097"/>
      <c r="F58" s="1098"/>
      <c r="G58" s="1098"/>
      <c r="H58" s="1098"/>
      <c r="I58" s="1098"/>
      <c r="J58" s="1098"/>
      <c r="K58" s="1098"/>
      <c r="L58" s="1086"/>
      <c r="M58" s="1087"/>
      <c r="N58" s="1097"/>
      <c r="O58" s="1086"/>
      <c r="P58" s="1087"/>
      <c r="Q58" s="1097"/>
      <c r="R58" s="1086"/>
      <c r="S58" s="1087"/>
      <c r="T58" s="1088"/>
    </row>
    <row r="59" spans="1:20" ht="18" customHeight="1" x14ac:dyDescent="0.25">
      <c r="A59" s="1095" t="s">
        <v>1070</v>
      </c>
      <c r="B59" s="1096"/>
      <c r="C59" s="1086"/>
      <c r="D59" s="1087"/>
      <c r="E59" s="1097"/>
      <c r="F59" s="1098"/>
      <c r="G59" s="1098"/>
      <c r="H59" s="1098"/>
      <c r="I59" s="1098"/>
      <c r="J59" s="1098"/>
      <c r="K59" s="1098"/>
      <c r="L59" s="1086"/>
      <c r="M59" s="1087"/>
      <c r="N59" s="1097"/>
      <c r="O59" s="1086"/>
      <c r="P59" s="1087"/>
      <c r="Q59" s="1097"/>
      <c r="R59" s="1086"/>
      <c r="S59" s="1087"/>
      <c r="T59" s="1088"/>
    </row>
    <row r="60" spans="1:20" ht="18" customHeight="1" x14ac:dyDescent="0.25">
      <c r="A60" s="1095" t="s">
        <v>1071</v>
      </c>
      <c r="B60" s="1096"/>
      <c r="C60" s="1086"/>
      <c r="D60" s="1087"/>
      <c r="E60" s="1097"/>
      <c r="F60" s="1098"/>
      <c r="G60" s="1098"/>
      <c r="H60" s="1098"/>
      <c r="I60" s="1098"/>
      <c r="J60" s="1098"/>
      <c r="K60" s="1098"/>
      <c r="L60" s="1086"/>
      <c r="M60" s="1087"/>
      <c r="N60" s="1097"/>
      <c r="O60" s="1086"/>
      <c r="P60" s="1087"/>
      <c r="Q60" s="1097"/>
      <c r="R60" s="1086"/>
      <c r="S60" s="1087"/>
      <c r="T60" s="1088"/>
    </row>
    <row r="61" spans="1:20" ht="18" customHeight="1" x14ac:dyDescent="0.25">
      <c r="A61" s="1089" t="s">
        <v>1072</v>
      </c>
      <c r="B61" s="1090"/>
      <c r="C61" s="1091">
        <f>SUM(C57:E60)</f>
        <v>0</v>
      </c>
      <c r="D61" s="1092"/>
      <c r="E61" s="1093"/>
      <c r="F61" s="1091">
        <f>SUM(F57:H60)</f>
        <v>0</v>
      </c>
      <c r="G61" s="1092"/>
      <c r="H61" s="1093"/>
      <c r="I61" s="1091">
        <f>SUM(I57:K60)</f>
        <v>0</v>
      </c>
      <c r="J61" s="1092"/>
      <c r="K61" s="1093"/>
      <c r="L61" s="1091">
        <f>SUM(L57:N60)</f>
        <v>0</v>
      </c>
      <c r="M61" s="1092"/>
      <c r="N61" s="1093"/>
      <c r="O61" s="1091">
        <f>SUM(O57:Q60)</f>
        <v>0</v>
      </c>
      <c r="P61" s="1092"/>
      <c r="Q61" s="1093"/>
      <c r="R61" s="1091">
        <f>SUM(R57:T60)</f>
        <v>0</v>
      </c>
      <c r="S61" s="1092"/>
      <c r="T61" s="1094"/>
    </row>
    <row r="62" spans="1:20" ht="18" customHeight="1" x14ac:dyDescent="0.25">
      <c r="A62" s="1095" t="s">
        <v>1073</v>
      </c>
      <c r="B62" s="1096"/>
      <c r="C62" s="1086"/>
      <c r="D62" s="1087"/>
      <c r="E62" s="1097"/>
      <c r="F62" s="1098"/>
      <c r="G62" s="1098"/>
      <c r="H62" s="1098"/>
      <c r="I62" s="1098"/>
      <c r="J62" s="1098"/>
      <c r="K62" s="1098"/>
      <c r="L62" s="1086"/>
      <c r="M62" s="1087"/>
      <c r="N62" s="1097"/>
      <c r="O62" s="1086"/>
      <c r="P62" s="1087"/>
      <c r="Q62" s="1097"/>
      <c r="R62" s="1086"/>
      <c r="S62" s="1087"/>
      <c r="T62" s="1088"/>
    </row>
    <row r="63" spans="1:20" ht="18" customHeight="1" x14ac:dyDescent="0.25">
      <c r="A63" s="1095" t="s">
        <v>1074</v>
      </c>
      <c r="B63" s="1096"/>
      <c r="C63" s="1086"/>
      <c r="D63" s="1087"/>
      <c r="E63" s="1097"/>
      <c r="F63" s="1098"/>
      <c r="G63" s="1098"/>
      <c r="H63" s="1098"/>
      <c r="I63" s="1098"/>
      <c r="J63" s="1098"/>
      <c r="K63" s="1098"/>
      <c r="L63" s="1086"/>
      <c r="M63" s="1087"/>
      <c r="N63" s="1097"/>
      <c r="O63" s="1086"/>
      <c r="P63" s="1087"/>
      <c r="Q63" s="1097"/>
      <c r="R63" s="1086"/>
      <c r="S63" s="1087"/>
      <c r="T63" s="1088"/>
    </row>
    <row r="64" spans="1:20" ht="18" customHeight="1" x14ac:dyDescent="0.25">
      <c r="A64" s="1095" t="s">
        <v>1075</v>
      </c>
      <c r="B64" s="1096"/>
      <c r="C64" s="1086"/>
      <c r="D64" s="1087"/>
      <c r="E64" s="1097"/>
      <c r="F64" s="1098"/>
      <c r="G64" s="1098"/>
      <c r="H64" s="1098"/>
      <c r="I64" s="1098"/>
      <c r="J64" s="1098"/>
      <c r="K64" s="1098"/>
      <c r="L64" s="1086"/>
      <c r="M64" s="1087"/>
      <c r="N64" s="1097"/>
      <c r="O64" s="1086"/>
      <c r="P64" s="1087"/>
      <c r="Q64" s="1097"/>
      <c r="R64" s="1086"/>
      <c r="S64" s="1087"/>
      <c r="T64" s="1088"/>
    </row>
    <row r="65" spans="1:20" ht="18" customHeight="1" x14ac:dyDescent="0.25">
      <c r="A65" s="1095" t="s">
        <v>1076</v>
      </c>
      <c r="B65" s="1096"/>
      <c r="C65" s="1086"/>
      <c r="D65" s="1087"/>
      <c r="E65" s="1097"/>
      <c r="F65" s="1098"/>
      <c r="G65" s="1098"/>
      <c r="H65" s="1098"/>
      <c r="I65" s="1098"/>
      <c r="J65" s="1098"/>
      <c r="K65" s="1098"/>
      <c r="L65" s="1086"/>
      <c r="M65" s="1087"/>
      <c r="N65" s="1097"/>
      <c r="O65" s="1086"/>
      <c r="P65" s="1087"/>
      <c r="Q65" s="1097"/>
      <c r="R65" s="1086"/>
      <c r="S65" s="1087"/>
      <c r="T65" s="1088"/>
    </row>
    <row r="66" spans="1:20" ht="18" customHeight="1" x14ac:dyDescent="0.25">
      <c r="A66" s="1095" t="s">
        <v>1077</v>
      </c>
      <c r="B66" s="1096"/>
      <c r="C66" s="1086"/>
      <c r="D66" s="1087"/>
      <c r="E66" s="1097"/>
      <c r="F66" s="1098"/>
      <c r="G66" s="1098"/>
      <c r="H66" s="1098"/>
      <c r="I66" s="1098"/>
      <c r="J66" s="1098"/>
      <c r="K66" s="1098"/>
      <c r="L66" s="1086"/>
      <c r="M66" s="1087"/>
      <c r="N66" s="1097"/>
      <c r="O66" s="1086"/>
      <c r="P66" s="1087"/>
      <c r="Q66" s="1097"/>
      <c r="R66" s="1086"/>
      <c r="S66" s="1087"/>
      <c r="T66" s="1088"/>
    </row>
    <row r="67" spans="1:20" ht="18" customHeight="1" x14ac:dyDescent="0.25">
      <c r="A67" s="1089" t="s">
        <v>1078</v>
      </c>
      <c r="B67" s="1090"/>
      <c r="C67" s="1091">
        <f>SUM(C62:E66)</f>
        <v>0</v>
      </c>
      <c r="D67" s="1092"/>
      <c r="E67" s="1093"/>
      <c r="F67" s="1091">
        <f>SUM(F62:H66)</f>
        <v>0</v>
      </c>
      <c r="G67" s="1092"/>
      <c r="H67" s="1093"/>
      <c r="I67" s="1091">
        <f>SUM(I62:K66)</f>
        <v>0</v>
      </c>
      <c r="J67" s="1092"/>
      <c r="K67" s="1093"/>
      <c r="L67" s="1091">
        <f>SUM(L62:N66)</f>
        <v>0</v>
      </c>
      <c r="M67" s="1092"/>
      <c r="N67" s="1093"/>
      <c r="O67" s="1091">
        <f>SUM(O62:Q66)</f>
        <v>0</v>
      </c>
      <c r="P67" s="1092"/>
      <c r="Q67" s="1093"/>
      <c r="R67" s="1091">
        <f>SUM(R62:T66)</f>
        <v>0</v>
      </c>
      <c r="S67" s="1092"/>
      <c r="T67" s="1094"/>
    </row>
    <row r="68" spans="1:20" ht="5.0999999999999996" customHeight="1" x14ac:dyDescent="0.25">
      <c r="A68" s="1074"/>
      <c r="B68" s="1075"/>
      <c r="C68" s="1075"/>
      <c r="D68" s="1075"/>
      <c r="E68" s="1075"/>
      <c r="F68" s="1075"/>
      <c r="G68" s="1075"/>
      <c r="H68" s="1075"/>
      <c r="I68" s="1075"/>
      <c r="J68" s="1075"/>
      <c r="K68" s="1075"/>
      <c r="L68" s="1075"/>
      <c r="M68" s="1075"/>
      <c r="N68" s="1075"/>
      <c r="O68" s="1075"/>
      <c r="P68" s="1075"/>
      <c r="Q68" s="1075"/>
      <c r="R68" s="1075"/>
      <c r="S68" s="1075"/>
      <c r="T68" s="1076"/>
    </row>
    <row r="69" spans="1:20" ht="27.95" customHeight="1" x14ac:dyDescent="0.25">
      <c r="A69" s="1069" t="s">
        <v>1079</v>
      </c>
      <c r="B69" s="1070"/>
      <c r="C69" s="1070"/>
      <c r="D69" s="1070"/>
      <c r="E69" s="1070"/>
      <c r="F69" s="1070"/>
      <c r="G69" s="1070"/>
      <c r="H69" s="1070"/>
      <c r="I69" s="1070"/>
      <c r="J69" s="1070"/>
      <c r="K69" s="1070"/>
      <c r="L69" s="1070"/>
      <c r="M69" s="1070"/>
      <c r="N69" s="1070"/>
      <c r="O69" s="1070"/>
      <c r="P69" s="1070"/>
      <c r="Q69" s="1070"/>
      <c r="R69" s="1070"/>
      <c r="S69" s="1070"/>
      <c r="T69" s="1071"/>
    </row>
    <row r="70" spans="1:20" ht="5.0999999999999996" customHeight="1" thickBot="1" x14ac:dyDescent="0.3">
      <c r="A70" s="1077"/>
      <c r="B70" s="1078"/>
      <c r="C70" s="1078"/>
      <c r="D70" s="1078"/>
      <c r="E70" s="1078"/>
      <c r="F70" s="1078"/>
      <c r="G70" s="1078"/>
      <c r="H70" s="1078"/>
      <c r="I70" s="1078"/>
      <c r="J70" s="1078"/>
      <c r="K70" s="1078"/>
      <c r="L70" s="1078"/>
      <c r="M70" s="1078"/>
      <c r="N70" s="1078"/>
      <c r="O70" s="1078"/>
      <c r="P70" s="1078"/>
      <c r="Q70" s="1078"/>
      <c r="R70" s="1078"/>
      <c r="S70" s="1078"/>
      <c r="T70" s="1079"/>
    </row>
    <row r="71" spans="1:20" ht="18" customHeight="1" x14ac:dyDescent="0.25">
      <c r="A71" s="1023" t="s">
        <v>1080</v>
      </c>
      <c r="B71" s="1024"/>
      <c r="C71" s="1025"/>
      <c r="D71" s="1080" t="s">
        <v>1063</v>
      </c>
      <c r="E71" s="1081"/>
      <c r="F71" s="1081"/>
      <c r="G71" s="1081"/>
      <c r="H71" s="1081"/>
      <c r="I71" s="1081"/>
      <c r="J71" s="1081"/>
      <c r="K71" s="1082"/>
      <c r="L71" s="1030">
        <f>+SUM(L54:T54)</f>
        <v>0</v>
      </c>
      <c r="M71" s="1031"/>
      <c r="N71" s="1031"/>
      <c r="O71" s="1031"/>
      <c r="P71" s="1031"/>
      <c r="Q71" s="1032"/>
      <c r="R71" s="1033" t="e">
        <f>+L71/L72</f>
        <v>#DIV/0!</v>
      </c>
      <c r="S71" s="1034"/>
      <c r="T71" s="1035"/>
    </row>
    <row r="72" spans="1:20" ht="18" customHeight="1" thickBot="1" x14ac:dyDescent="0.3">
      <c r="A72" s="1020"/>
      <c r="B72" s="1021"/>
      <c r="C72" s="1026"/>
      <c r="D72" s="1083" t="s">
        <v>1081</v>
      </c>
      <c r="E72" s="1084"/>
      <c r="F72" s="1084"/>
      <c r="G72" s="1084"/>
      <c r="H72" s="1084"/>
      <c r="I72" s="1084"/>
      <c r="J72" s="1084"/>
      <c r="K72" s="1085"/>
      <c r="L72" s="1042">
        <f>+SUM(L61:T61)+SUM(L67:T67)</f>
        <v>0</v>
      </c>
      <c r="M72" s="1043"/>
      <c r="N72" s="1043"/>
      <c r="O72" s="1043"/>
      <c r="P72" s="1043"/>
      <c r="Q72" s="1044"/>
      <c r="R72" s="1036"/>
      <c r="S72" s="1037"/>
      <c r="T72" s="1038"/>
    </row>
    <row r="73" spans="1:20" ht="18" customHeight="1" x14ac:dyDescent="0.25">
      <c r="A73" s="1045" t="s">
        <v>1082</v>
      </c>
      <c r="B73" s="1046"/>
      <c r="C73" s="1047"/>
      <c r="D73" s="1051" t="s">
        <v>1083</v>
      </c>
      <c r="E73" s="1052"/>
      <c r="F73" s="1052"/>
      <c r="G73" s="1052"/>
      <c r="H73" s="1052"/>
      <c r="I73" s="1052"/>
      <c r="J73" s="1052"/>
      <c r="K73" s="1053"/>
      <c r="L73" s="1054">
        <f>+SUM(L34:T34)</f>
        <v>0</v>
      </c>
      <c r="M73" s="1055"/>
      <c r="N73" s="1055"/>
      <c r="O73" s="1055"/>
      <c r="P73" s="1055"/>
      <c r="Q73" s="1056"/>
      <c r="R73" s="1057" t="e">
        <f>+L73/L74</f>
        <v>#DIV/0!</v>
      </c>
      <c r="S73" s="1058"/>
      <c r="T73" s="1059"/>
    </row>
    <row r="74" spans="1:20" ht="18" customHeight="1" thickBot="1" x14ac:dyDescent="0.3">
      <c r="A74" s="1048"/>
      <c r="B74" s="1049"/>
      <c r="C74" s="1050"/>
      <c r="D74" s="1063" t="s">
        <v>1084</v>
      </c>
      <c r="E74" s="1064"/>
      <c r="F74" s="1064"/>
      <c r="G74" s="1064"/>
      <c r="H74" s="1064"/>
      <c r="I74" s="1064"/>
      <c r="J74" s="1064"/>
      <c r="K74" s="1065"/>
      <c r="L74" s="1066">
        <f>+SUM(L43:T43)</f>
        <v>0</v>
      </c>
      <c r="M74" s="1067"/>
      <c r="N74" s="1067"/>
      <c r="O74" s="1067"/>
      <c r="P74" s="1067"/>
      <c r="Q74" s="1068"/>
      <c r="R74" s="1060"/>
      <c r="S74" s="1061"/>
      <c r="T74" s="1062"/>
    </row>
    <row r="75" spans="1:20" ht="18" customHeight="1" x14ac:dyDescent="0.25">
      <c r="A75" s="1023" t="s">
        <v>1085</v>
      </c>
      <c r="B75" s="1024"/>
      <c r="C75" s="1025"/>
      <c r="D75" s="1027" t="s">
        <v>1086</v>
      </c>
      <c r="E75" s="1028"/>
      <c r="F75" s="1028"/>
      <c r="G75" s="1028"/>
      <c r="H75" s="1028"/>
      <c r="I75" s="1028"/>
      <c r="J75" s="1028"/>
      <c r="K75" s="1029"/>
      <c r="L75" s="1030">
        <f>+SUM(L46:T46)</f>
        <v>0</v>
      </c>
      <c r="M75" s="1031"/>
      <c r="N75" s="1031"/>
      <c r="O75" s="1031"/>
      <c r="P75" s="1031"/>
      <c r="Q75" s="1032"/>
      <c r="R75" s="1033" t="e">
        <f>+L75/L76</f>
        <v>#DIV/0!</v>
      </c>
      <c r="S75" s="1034"/>
      <c r="T75" s="1035"/>
    </row>
    <row r="76" spans="1:20" ht="18" customHeight="1" thickBot="1" x14ac:dyDescent="0.3">
      <c r="A76" s="1020"/>
      <c r="B76" s="1021"/>
      <c r="C76" s="1026"/>
      <c r="D76" s="1039" t="s">
        <v>1087</v>
      </c>
      <c r="E76" s="1040"/>
      <c r="F76" s="1040"/>
      <c r="G76" s="1040"/>
      <c r="H76" s="1040"/>
      <c r="I76" s="1040"/>
      <c r="J76" s="1040"/>
      <c r="K76" s="1041"/>
      <c r="L76" s="1042">
        <f>+SUM(L51:T51)</f>
        <v>0</v>
      </c>
      <c r="M76" s="1043"/>
      <c r="N76" s="1043"/>
      <c r="O76" s="1043"/>
      <c r="P76" s="1043"/>
      <c r="Q76" s="1044"/>
      <c r="R76" s="1036"/>
      <c r="S76" s="1037"/>
      <c r="T76" s="1038"/>
    </row>
    <row r="77" spans="1:20" ht="7.5" customHeight="1" x14ac:dyDescent="0.25">
      <c r="A77" s="509"/>
      <c r="B77" s="498"/>
      <c r="C77" s="498"/>
      <c r="D77" s="510"/>
      <c r="E77" s="510"/>
      <c r="F77" s="510"/>
      <c r="G77" s="510"/>
      <c r="H77" s="510"/>
      <c r="I77" s="510"/>
      <c r="J77" s="510"/>
      <c r="K77" s="510"/>
      <c r="L77" s="511"/>
      <c r="M77" s="511"/>
      <c r="N77" s="511"/>
      <c r="O77" s="511"/>
      <c r="P77" s="511"/>
      <c r="Q77" s="511"/>
      <c r="R77" s="512"/>
      <c r="S77" s="512"/>
      <c r="T77" s="513"/>
    </row>
    <row r="78" spans="1:20" ht="18" customHeight="1" x14ac:dyDescent="0.25">
      <c r="A78" s="1069" t="s">
        <v>1169</v>
      </c>
      <c r="B78" s="1070"/>
      <c r="C78" s="1070"/>
      <c r="D78" s="1070"/>
      <c r="E78" s="1070"/>
      <c r="F78" s="1070"/>
      <c r="G78" s="1070"/>
      <c r="H78" s="1070"/>
      <c r="I78" s="1070"/>
      <c r="J78" s="1070"/>
      <c r="K78" s="1070"/>
      <c r="L78" s="1070"/>
      <c r="M78" s="1070"/>
      <c r="N78" s="1070"/>
      <c r="O78" s="1070"/>
      <c r="P78" s="1070"/>
      <c r="Q78" s="1070"/>
      <c r="R78" s="1070"/>
      <c r="S78" s="1070"/>
      <c r="T78" s="1071"/>
    </row>
    <row r="79" spans="1:20" ht="7.5" customHeight="1" x14ac:dyDescent="0.25">
      <c r="A79" s="498"/>
      <c r="B79" s="498"/>
      <c r="C79" s="498"/>
      <c r="D79" s="510"/>
      <c r="E79" s="510"/>
      <c r="F79" s="510"/>
      <c r="G79" s="510"/>
      <c r="H79" s="510"/>
      <c r="I79" s="510"/>
      <c r="J79" s="510"/>
      <c r="K79" s="510"/>
      <c r="L79" s="511"/>
      <c r="M79" s="511"/>
      <c r="N79" s="511"/>
      <c r="O79" s="511"/>
      <c r="P79" s="511"/>
      <c r="Q79" s="511"/>
      <c r="R79" s="512"/>
      <c r="S79" s="512"/>
      <c r="T79" s="512"/>
    </row>
    <row r="80" spans="1:20" ht="18" customHeight="1" x14ac:dyDescent="0.25">
      <c r="A80" s="1072" t="s">
        <v>1170</v>
      </c>
      <c r="B80" s="1072"/>
      <c r="C80" s="1072"/>
      <c r="D80" s="1072"/>
      <c r="E80" s="1072"/>
      <c r="F80" s="1072"/>
      <c r="G80" s="514"/>
      <c r="H80" s="510" t="s">
        <v>145</v>
      </c>
      <c r="I80" s="1073"/>
      <c r="J80" s="1073"/>
      <c r="K80" s="1073"/>
      <c r="L80" s="1073"/>
      <c r="M80" s="1073"/>
      <c r="N80" s="1073"/>
      <c r="O80" s="1073"/>
      <c r="P80" s="1073"/>
      <c r="Q80" s="1073"/>
      <c r="R80" s="1073"/>
      <c r="S80" s="1073"/>
      <c r="T80" s="512"/>
    </row>
    <row r="81" spans="1:20" ht="8.25" customHeight="1" x14ac:dyDescent="0.25">
      <c r="A81" s="1072"/>
      <c r="B81" s="1072"/>
      <c r="C81" s="1072"/>
      <c r="D81" s="1072"/>
      <c r="E81" s="1072"/>
      <c r="F81" s="1072"/>
      <c r="G81" s="510"/>
      <c r="H81" s="510"/>
      <c r="I81" s="510"/>
      <c r="J81" s="510"/>
      <c r="K81" s="510"/>
      <c r="L81" s="511"/>
      <c r="M81" s="511"/>
      <c r="N81" s="511"/>
      <c r="O81" s="511"/>
      <c r="P81" s="511"/>
      <c r="Q81" s="511"/>
      <c r="R81" s="512"/>
      <c r="S81" s="512"/>
      <c r="T81" s="512"/>
    </row>
    <row r="82" spans="1:20" ht="18" customHeight="1" x14ac:dyDescent="0.25">
      <c r="A82" s="1072" t="s">
        <v>1171</v>
      </c>
      <c r="B82" s="1072"/>
      <c r="C82" s="1072"/>
      <c r="D82" s="1072"/>
      <c r="E82" s="1072"/>
      <c r="F82" s="1072"/>
      <c r="G82" s="514"/>
      <c r="H82" s="510" t="s">
        <v>145</v>
      </c>
      <c r="I82" s="1073"/>
      <c r="J82" s="1073"/>
      <c r="K82" s="1073"/>
      <c r="L82" s="1073"/>
      <c r="M82" s="1073"/>
      <c r="N82" s="1073"/>
      <c r="O82" s="1073"/>
      <c r="P82" s="1073"/>
      <c r="Q82" s="1073"/>
      <c r="R82" s="1073"/>
      <c r="S82" s="1073"/>
      <c r="T82" s="512"/>
    </row>
    <row r="83" spans="1:20" ht="8.25" customHeight="1" x14ac:dyDescent="0.25">
      <c r="A83" s="1072"/>
      <c r="B83" s="1072"/>
      <c r="C83" s="1072"/>
      <c r="D83" s="1072"/>
      <c r="E83" s="1072"/>
      <c r="F83" s="1072"/>
      <c r="G83" s="510"/>
      <c r="H83" s="510"/>
      <c r="I83" s="510"/>
      <c r="J83" s="510"/>
      <c r="K83" s="510"/>
      <c r="L83" s="511"/>
      <c r="M83" s="511"/>
      <c r="N83" s="511"/>
      <c r="O83" s="511"/>
      <c r="P83" s="511"/>
      <c r="Q83" s="511"/>
      <c r="R83" s="512"/>
      <c r="S83" s="512"/>
      <c r="T83" s="512"/>
    </row>
    <row r="84" spans="1:20" ht="9.75" customHeight="1" thickBot="1" x14ac:dyDescent="0.3">
      <c r="A84" s="515"/>
      <c r="B84" s="516"/>
      <c r="C84" s="516"/>
      <c r="D84" s="517"/>
      <c r="E84" s="517"/>
      <c r="F84" s="517"/>
      <c r="G84" s="517"/>
      <c r="H84" s="517"/>
      <c r="I84" s="517"/>
      <c r="J84" s="517"/>
      <c r="K84" s="517"/>
      <c r="L84" s="518"/>
      <c r="M84" s="518"/>
      <c r="N84" s="518"/>
      <c r="O84" s="518"/>
      <c r="P84" s="518"/>
      <c r="Q84" s="518"/>
      <c r="R84" s="519"/>
      <c r="S84" s="519"/>
      <c r="T84" s="520"/>
    </row>
    <row r="85" spans="1:20" ht="5.0999999999999996" customHeight="1" thickBot="1" x14ac:dyDescent="0.3">
      <c r="A85" s="1020"/>
      <c r="B85" s="1021"/>
      <c r="C85" s="1021"/>
      <c r="D85" s="1021"/>
      <c r="E85" s="1021"/>
      <c r="F85" s="1021"/>
      <c r="G85" s="1021"/>
      <c r="H85" s="1021"/>
      <c r="I85" s="1021"/>
      <c r="J85" s="1021"/>
      <c r="K85" s="1021"/>
      <c r="L85" s="1021"/>
      <c r="M85" s="1021"/>
      <c r="N85" s="1021"/>
      <c r="O85" s="1021"/>
      <c r="P85" s="1021"/>
      <c r="Q85" s="1021"/>
      <c r="R85" s="1021"/>
      <c r="S85" s="1021"/>
      <c r="T85" s="1022"/>
    </row>
  </sheetData>
  <sheetProtection formatCells="0" formatRows="0" insertRows="0" insertHyperlinks="0" sort="0" autoFilter="0" pivotTables="0"/>
  <mergeCells count="364">
    <mergeCell ref="A1:B3"/>
    <mergeCell ref="C1:P3"/>
    <mergeCell ref="Q1:T1"/>
    <mergeCell ref="Q2:T2"/>
    <mergeCell ref="Q3:T3"/>
    <mergeCell ref="A4:T4"/>
    <mergeCell ref="A11:T11"/>
    <mergeCell ref="B12:E12"/>
    <mergeCell ref="F12:H12"/>
    <mergeCell ref="I12:K12"/>
    <mergeCell ref="L12:O12"/>
    <mergeCell ref="P12:R12"/>
    <mergeCell ref="A5:B5"/>
    <mergeCell ref="Q5:R5"/>
    <mergeCell ref="S5:T5"/>
    <mergeCell ref="A9:T9"/>
    <mergeCell ref="A10:T10"/>
    <mergeCell ref="A7:B8"/>
    <mergeCell ref="C7:J7"/>
    <mergeCell ref="C5:M5"/>
    <mergeCell ref="N5:P5"/>
    <mergeCell ref="A15:T15"/>
    <mergeCell ref="B16:E16"/>
    <mergeCell ref="F16:G16"/>
    <mergeCell ref="H16:I16"/>
    <mergeCell ref="J16:O16"/>
    <mergeCell ref="P16:Q16"/>
    <mergeCell ref="R16:T16"/>
    <mergeCell ref="A13:T13"/>
    <mergeCell ref="B14:E14"/>
    <mergeCell ref="F14:G14"/>
    <mergeCell ref="H14:I14"/>
    <mergeCell ref="J14:O14"/>
    <mergeCell ref="P14:Q14"/>
    <mergeCell ref="R14:T14"/>
    <mergeCell ref="A19:T19"/>
    <mergeCell ref="B20:E20"/>
    <mergeCell ref="F20:G20"/>
    <mergeCell ref="J20:N20"/>
    <mergeCell ref="P20:Q20"/>
    <mergeCell ref="R20:T20"/>
    <mergeCell ref="A17:T17"/>
    <mergeCell ref="B18:E18"/>
    <mergeCell ref="F18:G18"/>
    <mergeCell ref="H18:I18"/>
    <mergeCell ref="J18:N18"/>
    <mergeCell ref="P18:Q18"/>
    <mergeCell ref="R18:T18"/>
    <mergeCell ref="A23:T23"/>
    <mergeCell ref="B24:E24"/>
    <mergeCell ref="F24:G24"/>
    <mergeCell ref="H24:T24"/>
    <mergeCell ref="A25:T25"/>
    <mergeCell ref="A26:T26"/>
    <mergeCell ref="A21:T21"/>
    <mergeCell ref="B22:E22"/>
    <mergeCell ref="F22:G22"/>
    <mergeCell ref="H22:I22"/>
    <mergeCell ref="J22:N22"/>
    <mergeCell ref="P22:Q22"/>
    <mergeCell ref="R22:T22"/>
    <mergeCell ref="A27:T27"/>
    <mergeCell ref="A28:B29"/>
    <mergeCell ref="C28:K28"/>
    <mergeCell ref="L28:T28"/>
    <mergeCell ref="C29:E29"/>
    <mergeCell ref="F29:H29"/>
    <mergeCell ref="I29:K29"/>
    <mergeCell ref="L29:N29"/>
    <mergeCell ref="O29:Q29"/>
    <mergeCell ref="R29:T29"/>
    <mergeCell ref="R30:T30"/>
    <mergeCell ref="A31:B31"/>
    <mergeCell ref="C31:E31"/>
    <mergeCell ref="F31:H31"/>
    <mergeCell ref="I31:K31"/>
    <mergeCell ref="L31:N31"/>
    <mergeCell ref="O31:Q31"/>
    <mergeCell ref="R31:T31"/>
    <mergeCell ref="A30:B30"/>
    <mergeCell ref="C30:E30"/>
    <mergeCell ref="F30:H30"/>
    <mergeCell ref="I30:K30"/>
    <mergeCell ref="L30:N30"/>
    <mergeCell ref="O30:Q30"/>
    <mergeCell ref="R32:T32"/>
    <mergeCell ref="A33:B33"/>
    <mergeCell ref="C33:E33"/>
    <mergeCell ref="F33:H33"/>
    <mergeCell ref="I33:K33"/>
    <mergeCell ref="L33:N33"/>
    <mergeCell ref="O33:Q33"/>
    <mergeCell ref="R33:T33"/>
    <mergeCell ref="A32:B32"/>
    <mergeCell ref="C32:E32"/>
    <mergeCell ref="F32:H32"/>
    <mergeCell ref="I32:K32"/>
    <mergeCell ref="L32:N32"/>
    <mergeCell ref="O32:Q32"/>
    <mergeCell ref="R34:T34"/>
    <mergeCell ref="A35:B35"/>
    <mergeCell ref="C35:E35"/>
    <mergeCell ref="F35:H35"/>
    <mergeCell ref="I35:K35"/>
    <mergeCell ref="L35:N35"/>
    <mergeCell ref="O35:Q35"/>
    <mergeCell ref="R35:T35"/>
    <mergeCell ref="A34:B34"/>
    <mergeCell ref="C34:E34"/>
    <mergeCell ref="F34:H34"/>
    <mergeCell ref="I34:K34"/>
    <mergeCell ref="L34:N34"/>
    <mergeCell ref="O34:Q34"/>
    <mergeCell ref="R36:T36"/>
    <mergeCell ref="A37:B37"/>
    <mergeCell ref="C37:E37"/>
    <mergeCell ref="F37:H37"/>
    <mergeCell ref="I37:K37"/>
    <mergeCell ref="L37:N37"/>
    <mergeCell ref="O37:Q37"/>
    <mergeCell ref="R37:T37"/>
    <mergeCell ref="A36:B36"/>
    <mergeCell ref="C36:E36"/>
    <mergeCell ref="F36:H36"/>
    <mergeCell ref="I36:K36"/>
    <mergeCell ref="L36:N36"/>
    <mergeCell ref="O36:Q36"/>
    <mergeCell ref="R38:T38"/>
    <mergeCell ref="A39:B39"/>
    <mergeCell ref="C39:E39"/>
    <mergeCell ref="F39:H39"/>
    <mergeCell ref="I39:K39"/>
    <mergeCell ref="L39:N39"/>
    <mergeCell ref="O39:Q39"/>
    <mergeCell ref="R39:T39"/>
    <mergeCell ref="A38:B38"/>
    <mergeCell ref="C38:E38"/>
    <mergeCell ref="F38:H38"/>
    <mergeCell ref="I38:K38"/>
    <mergeCell ref="L38:N38"/>
    <mergeCell ref="O38:Q38"/>
    <mergeCell ref="R40:T40"/>
    <mergeCell ref="A41:B41"/>
    <mergeCell ref="C41:E41"/>
    <mergeCell ref="F41:H41"/>
    <mergeCell ref="I41:K41"/>
    <mergeCell ref="L41:N41"/>
    <mergeCell ref="O41:Q41"/>
    <mergeCell ref="R41:T41"/>
    <mergeCell ref="A40:B40"/>
    <mergeCell ref="C40:E40"/>
    <mergeCell ref="F40:H40"/>
    <mergeCell ref="I40:K40"/>
    <mergeCell ref="L40:N40"/>
    <mergeCell ref="O40:Q40"/>
    <mergeCell ref="R42:T42"/>
    <mergeCell ref="A43:B43"/>
    <mergeCell ref="C43:E43"/>
    <mergeCell ref="F43:H43"/>
    <mergeCell ref="I43:K43"/>
    <mergeCell ref="L43:N43"/>
    <mergeCell ref="O43:Q43"/>
    <mergeCell ref="R43:T43"/>
    <mergeCell ref="A42:B42"/>
    <mergeCell ref="C42:E42"/>
    <mergeCell ref="F42:H42"/>
    <mergeCell ref="I42:K42"/>
    <mergeCell ref="L42:N42"/>
    <mergeCell ref="O42:Q42"/>
    <mergeCell ref="R44:T44"/>
    <mergeCell ref="A45:B45"/>
    <mergeCell ref="C45:E45"/>
    <mergeCell ref="F45:H45"/>
    <mergeCell ref="I45:K45"/>
    <mergeCell ref="L45:N45"/>
    <mergeCell ref="O45:Q45"/>
    <mergeCell ref="R45:T45"/>
    <mergeCell ref="A44:B44"/>
    <mergeCell ref="C44:E44"/>
    <mergeCell ref="F44:H44"/>
    <mergeCell ref="I44:K44"/>
    <mergeCell ref="L44:N44"/>
    <mergeCell ref="O44:Q44"/>
    <mergeCell ref="R46:T46"/>
    <mergeCell ref="A47:B47"/>
    <mergeCell ref="C47:E47"/>
    <mergeCell ref="F47:H47"/>
    <mergeCell ref="I47:K47"/>
    <mergeCell ref="L47:N47"/>
    <mergeCell ref="O47:Q47"/>
    <mergeCell ref="R47:T47"/>
    <mergeCell ref="A46:B46"/>
    <mergeCell ref="C46:E46"/>
    <mergeCell ref="F46:H46"/>
    <mergeCell ref="I46:K46"/>
    <mergeCell ref="L46:N46"/>
    <mergeCell ref="O46:Q46"/>
    <mergeCell ref="R48:T48"/>
    <mergeCell ref="A49:B49"/>
    <mergeCell ref="C49:E49"/>
    <mergeCell ref="F49:H49"/>
    <mergeCell ref="I49:K49"/>
    <mergeCell ref="L49:N49"/>
    <mergeCell ref="O49:Q49"/>
    <mergeCell ref="R49:T49"/>
    <mergeCell ref="A48:B48"/>
    <mergeCell ref="C48:E48"/>
    <mergeCell ref="F48:H48"/>
    <mergeCell ref="I48:K48"/>
    <mergeCell ref="L48:N48"/>
    <mergeCell ref="O48:Q48"/>
    <mergeCell ref="R50:T50"/>
    <mergeCell ref="A51:B51"/>
    <mergeCell ref="C51:E51"/>
    <mergeCell ref="F51:H51"/>
    <mergeCell ref="I51:K51"/>
    <mergeCell ref="L51:N51"/>
    <mergeCell ref="O51:Q51"/>
    <mergeCell ref="R51:T51"/>
    <mergeCell ref="A50:B50"/>
    <mergeCell ref="C50:E50"/>
    <mergeCell ref="F50:H50"/>
    <mergeCell ref="I50:K50"/>
    <mergeCell ref="L50:N50"/>
    <mergeCell ref="O50:Q50"/>
    <mergeCell ref="R52:T52"/>
    <mergeCell ref="A53:B53"/>
    <mergeCell ref="C53:E53"/>
    <mergeCell ref="F53:H53"/>
    <mergeCell ref="I53:K53"/>
    <mergeCell ref="L53:N53"/>
    <mergeCell ref="O53:Q53"/>
    <mergeCell ref="R53:T53"/>
    <mergeCell ref="A52:B52"/>
    <mergeCell ref="C52:E52"/>
    <mergeCell ref="F52:H52"/>
    <mergeCell ref="I52:K52"/>
    <mergeCell ref="L52:N52"/>
    <mergeCell ref="O52:Q52"/>
    <mergeCell ref="R54:T54"/>
    <mergeCell ref="A55:B55"/>
    <mergeCell ref="C55:E55"/>
    <mergeCell ref="F55:H55"/>
    <mergeCell ref="I55:K55"/>
    <mergeCell ref="L55:N55"/>
    <mergeCell ref="O55:Q55"/>
    <mergeCell ref="R55:T55"/>
    <mergeCell ref="A54:B54"/>
    <mergeCell ref="C54:E54"/>
    <mergeCell ref="F54:H54"/>
    <mergeCell ref="I54:K54"/>
    <mergeCell ref="L54:N54"/>
    <mergeCell ref="O54:Q54"/>
    <mergeCell ref="R56:T56"/>
    <mergeCell ref="A57:B57"/>
    <mergeCell ref="C57:E57"/>
    <mergeCell ref="F57:H57"/>
    <mergeCell ref="I57:K57"/>
    <mergeCell ref="L57:N57"/>
    <mergeCell ref="O57:Q57"/>
    <mergeCell ref="R57:T57"/>
    <mergeCell ref="A56:B56"/>
    <mergeCell ref="C56:E56"/>
    <mergeCell ref="F56:H56"/>
    <mergeCell ref="I56:K56"/>
    <mergeCell ref="L56:N56"/>
    <mergeCell ref="O56:Q56"/>
    <mergeCell ref="R58:T58"/>
    <mergeCell ref="A59:B59"/>
    <mergeCell ref="C59:E59"/>
    <mergeCell ref="F59:H59"/>
    <mergeCell ref="I59:K59"/>
    <mergeCell ref="L59:N59"/>
    <mergeCell ref="O59:Q59"/>
    <mergeCell ref="R59:T59"/>
    <mergeCell ref="A58:B58"/>
    <mergeCell ref="C58:E58"/>
    <mergeCell ref="F58:H58"/>
    <mergeCell ref="I58:K58"/>
    <mergeCell ref="L58:N58"/>
    <mergeCell ref="O58:Q58"/>
    <mergeCell ref="R60:T60"/>
    <mergeCell ref="A61:B61"/>
    <mergeCell ref="C61:E61"/>
    <mergeCell ref="F61:H61"/>
    <mergeCell ref="I61:K61"/>
    <mergeCell ref="L61:N61"/>
    <mergeCell ref="O61:Q61"/>
    <mergeCell ref="R61:T61"/>
    <mergeCell ref="A60:B60"/>
    <mergeCell ref="C60:E60"/>
    <mergeCell ref="F60:H60"/>
    <mergeCell ref="I60:K60"/>
    <mergeCell ref="L60:N60"/>
    <mergeCell ref="O60:Q60"/>
    <mergeCell ref="R62:T62"/>
    <mergeCell ref="A63:B63"/>
    <mergeCell ref="C63:E63"/>
    <mergeCell ref="F63:H63"/>
    <mergeCell ref="I63:K63"/>
    <mergeCell ref="L63:N63"/>
    <mergeCell ref="O63:Q63"/>
    <mergeCell ref="R63:T63"/>
    <mergeCell ref="A62:B62"/>
    <mergeCell ref="C62:E62"/>
    <mergeCell ref="F62:H62"/>
    <mergeCell ref="I62:K62"/>
    <mergeCell ref="L62:N62"/>
    <mergeCell ref="O62:Q62"/>
    <mergeCell ref="R64:T64"/>
    <mergeCell ref="A65:B65"/>
    <mergeCell ref="C65:E65"/>
    <mergeCell ref="F65:H65"/>
    <mergeCell ref="I65:K65"/>
    <mergeCell ref="L65:N65"/>
    <mergeCell ref="O65:Q65"/>
    <mergeCell ref="R65:T65"/>
    <mergeCell ref="A64:B64"/>
    <mergeCell ref="C64:E64"/>
    <mergeCell ref="F64:H64"/>
    <mergeCell ref="I64:K64"/>
    <mergeCell ref="L64:N64"/>
    <mergeCell ref="O64:Q64"/>
    <mergeCell ref="R66:T66"/>
    <mergeCell ref="A67:B67"/>
    <mergeCell ref="C67:E67"/>
    <mergeCell ref="F67:H67"/>
    <mergeCell ref="I67:K67"/>
    <mergeCell ref="L67:N67"/>
    <mergeCell ref="O67:Q67"/>
    <mergeCell ref="R67:T67"/>
    <mergeCell ref="A66:B66"/>
    <mergeCell ref="C66:E66"/>
    <mergeCell ref="F66:H66"/>
    <mergeCell ref="I66:K66"/>
    <mergeCell ref="L66:N66"/>
    <mergeCell ref="O66:Q66"/>
    <mergeCell ref="A68:T68"/>
    <mergeCell ref="A69:T69"/>
    <mergeCell ref="A70:T70"/>
    <mergeCell ref="A71:C72"/>
    <mergeCell ref="D71:K71"/>
    <mergeCell ref="L71:Q71"/>
    <mergeCell ref="R71:T72"/>
    <mergeCell ref="D72:K72"/>
    <mergeCell ref="L72:Q72"/>
    <mergeCell ref="A85:T85"/>
    <mergeCell ref="A75:C76"/>
    <mergeCell ref="D75:K75"/>
    <mergeCell ref="L75:Q75"/>
    <mergeCell ref="R75:T76"/>
    <mergeCell ref="D76:K76"/>
    <mergeCell ref="L76:Q76"/>
    <mergeCell ref="A73:C74"/>
    <mergeCell ref="D73:K73"/>
    <mergeCell ref="L73:Q73"/>
    <mergeCell ref="R73:T74"/>
    <mergeCell ref="D74:K74"/>
    <mergeCell ref="L74:Q74"/>
    <mergeCell ref="A78:T78"/>
    <mergeCell ref="A80:F81"/>
    <mergeCell ref="A82:F83"/>
    <mergeCell ref="I80:S80"/>
    <mergeCell ref="I82:S82"/>
  </mergeCells>
  <printOptions horizontalCentered="1" verticalCentered="1"/>
  <pageMargins left="0.31496062992125984" right="0.31496062992125984" top="0.35433070866141736" bottom="0.35433070866141736" header="0.31496062992125984" footer="0.31496062992125984"/>
  <pageSetup scale="71" fitToHeight="0" orientation="portrait" r:id="rId1"/>
  <headerFooter>
    <oddFooter>Página &amp;P</oddFooter>
  </headerFooter>
  <rowBreaks count="1" manualBreakCount="1">
    <brk id="56" max="16383" man="1"/>
  </rowBreaks>
  <drawing r:id="rId2"/>
  <extLst>
    <ext xmlns:x14="http://schemas.microsoft.com/office/spreadsheetml/2009/9/main" uri="{CCE6A557-97BC-4b89-ADB6-D9C93CAAB3DF}">
      <x14:dataValidations xmlns:xm="http://schemas.microsoft.com/office/excel/2006/main" disablePrompts="1" count="2">
        <x14:dataValidation type="list" allowBlank="1" showInputMessage="1" showErrorMessage="1" error="Solo puede diligenciar SI o NO" xr:uid="{00000000-0002-0000-0500-000000000000}">
          <x14:formula1>
            <xm:f>"SI, NO"</xm:f>
          </x14:formula1>
          <xm:sqref>P14:Q14 JL14:JM14 TH14:TI14 ADD14:ADE14 AMZ14:ANA14 AWV14:AWW14 BGR14:BGS14 BQN14:BQO14 CAJ14:CAK14 CKF14:CKG14 CUB14:CUC14 DDX14:DDY14 DNT14:DNU14 DXP14:DXQ14 EHL14:EHM14 ERH14:ERI14 FBD14:FBE14 FKZ14:FLA14 FUV14:FUW14 GER14:GES14 GON14:GOO14 GYJ14:GYK14 HIF14:HIG14 HSB14:HSC14 IBX14:IBY14 ILT14:ILU14 IVP14:IVQ14 JFL14:JFM14 JPH14:JPI14 JZD14:JZE14 KIZ14:KJA14 KSV14:KSW14 LCR14:LCS14 LMN14:LMO14 LWJ14:LWK14 MGF14:MGG14 MQB14:MQC14 MZX14:MZY14 NJT14:NJU14 NTP14:NTQ14 ODL14:ODM14 ONH14:ONI14 OXD14:OXE14 PGZ14:PHA14 PQV14:PQW14 QAR14:QAS14 QKN14:QKO14 QUJ14:QUK14 REF14:REG14 ROB14:ROC14 RXX14:RXY14 SHT14:SHU14 SRP14:SRQ14 TBL14:TBM14 TLH14:TLI14 TVD14:TVE14 UEZ14:UFA14 UOV14:UOW14 UYR14:UYS14 VIN14:VIO14 VSJ14:VSK14 WCF14:WCG14 WMB14:WMC14 WVX14:WVY14 P65558:Q65558 JL65558:JM65558 TH65558:TI65558 ADD65558:ADE65558 AMZ65558:ANA65558 AWV65558:AWW65558 BGR65558:BGS65558 BQN65558:BQO65558 CAJ65558:CAK65558 CKF65558:CKG65558 CUB65558:CUC65558 DDX65558:DDY65558 DNT65558:DNU65558 DXP65558:DXQ65558 EHL65558:EHM65558 ERH65558:ERI65558 FBD65558:FBE65558 FKZ65558:FLA65558 FUV65558:FUW65558 GER65558:GES65558 GON65558:GOO65558 GYJ65558:GYK65558 HIF65558:HIG65558 HSB65558:HSC65558 IBX65558:IBY65558 ILT65558:ILU65558 IVP65558:IVQ65558 JFL65558:JFM65558 JPH65558:JPI65558 JZD65558:JZE65558 KIZ65558:KJA65558 KSV65558:KSW65558 LCR65558:LCS65558 LMN65558:LMO65558 LWJ65558:LWK65558 MGF65558:MGG65558 MQB65558:MQC65558 MZX65558:MZY65558 NJT65558:NJU65558 NTP65558:NTQ65558 ODL65558:ODM65558 ONH65558:ONI65558 OXD65558:OXE65558 PGZ65558:PHA65558 PQV65558:PQW65558 QAR65558:QAS65558 QKN65558:QKO65558 QUJ65558:QUK65558 REF65558:REG65558 ROB65558:ROC65558 RXX65558:RXY65558 SHT65558:SHU65558 SRP65558:SRQ65558 TBL65558:TBM65558 TLH65558:TLI65558 TVD65558:TVE65558 UEZ65558:UFA65558 UOV65558:UOW65558 UYR65558:UYS65558 VIN65558:VIO65558 VSJ65558:VSK65558 WCF65558:WCG65558 WMB65558:WMC65558 WVX65558:WVY65558 P131094:Q131094 JL131094:JM131094 TH131094:TI131094 ADD131094:ADE131094 AMZ131094:ANA131094 AWV131094:AWW131094 BGR131094:BGS131094 BQN131094:BQO131094 CAJ131094:CAK131094 CKF131094:CKG131094 CUB131094:CUC131094 DDX131094:DDY131094 DNT131094:DNU131094 DXP131094:DXQ131094 EHL131094:EHM131094 ERH131094:ERI131094 FBD131094:FBE131094 FKZ131094:FLA131094 FUV131094:FUW131094 GER131094:GES131094 GON131094:GOO131094 GYJ131094:GYK131094 HIF131094:HIG131094 HSB131094:HSC131094 IBX131094:IBY131094 ILT131094:ILU131094 IVP131094:IVQ131094 JFL131094:JFM131094 JPH131094:JPI131094 JZD131094:JZE131094 KIZ131094:KJA131094 KSV131094:KSW131094 LCR131094:LCS131094 LMN131094:LMO131094 LWJ131094:LWK131094 MGF131094:MGG131094 MQB131094:MQC131094 MZX131094:MZY131094 NJT131094:NJU131094 NTP131094:NTQ131094 ODL131094:ODM131094 ONH131094:ONI131094 OXD131094:OXE131094 PGZ131094:PHA131094 PQV131094:PQW131094 QAR131094:QAS131094 QKN131094:QKO131094 QUJ131094:QUK131094 REF131094:REG131094 ROB131094:ROC131094 RXX131094:RXY131094 SHT131094:SHU131094 SRP131094:SRQ131094 TBL131094:TBM131094 TLH131094:TLI131094 TVD131094:TVE131094 UEZ131094:UFA131094 UOV131094:UOW131094 UYR131094:UYS131094 VIN131094:VIO131094 VSJ131094:VSK131094 WCF131094:WCG131094 WMB131094:WMC131094 WVX131094:WVY131094 P196630:Q196630 JL196630:JM196630 TH196630:TI196630 ADD196630:ADE196630 AMZ196630:ANA196630 AWV196630:AWW196630 BGR196630:BGS196630 BQN196630:BQO196630 CAJ196630:CAK196630 CKF196630:CKG196630 CUB196630:CUC196630 DDX196630:DDY196630 DNT196630:DNU196630 DXP196630:DXQ196630 EHL196630:EHM196630 ERH196630:ERI196630 FBD196630:FBE196630 FKZ196630:FLA196630 FUV196630:FUW196630 GER196630:GES196630 GON196630:GOO196630 GYJ196630:GYK196630 HIF196630:HIG196630 HSB196630:HSC196630 IBX196630:IBY196630 ILT196630:ILU196630 IVP196630:IVQ196630 JFL196630:JFM196630 JPH196630:JPI196630 JZD196630:JZE196630 KIZ196630:KJA196630 KSV196630:KSW196630 LCR196630:LCS196630 LMN196630:LMO196630 LWJ196630:LWK196630 MGF196630:MGG196630 MQB196630:MQC196630 MZX196630:MZY196630 NJT196630:NJU196630 NTP196630:NTQ196630 ODL196630:ODM196630 ONH196630:ONI196630 OXD196630:OXE196630 PGZ196630:PHA196630 PQV196630:PQW196630 QAR196630:QAS196630 QKN196630:QKO196630 QUJ196630:QUK196630 REF196630:REG196630 ROB196630:ROC196630 RXX196630:RXY196630 SHT196630:SHU196630 SRP196630:SRQ196630 TBL196630:TBM196630 TLH196630:TLI196630 TVD196630:TVE196630 UEZ196630:UFA196630 UOV196630:UOW196630 UYR196630:UYS196630 VIN196630:VIO196630 VSJ196630:VSK196630 WCF196630:WCG196630 WMB196630:WMC196630 WVX196630:WVY196630 P262166:Q262166 JL262166:JM262166 TH262166:TI262166 ADD262166:ADE262166 AMZ262166:ANA262166 AWV262166:AWW262166 BGR262166:BGS262166 BQN262166:BQO262166 CAJ262166:CAK262166 CKF262166:CKG262166 CUB262166:CUC262166 DDX262166:DDY262166 DNT262166:DNU262166 DXP262166:DXQ262166 EHL262166:EHM262166 ERH262166:ERI262166 FBD262166:FBE262166 FKZ262166:FLA262166 FUV262166:FUW262166 GER262166:GES262166 GON262166:GOO262166 GYJ262166:GYK262166 HIF262166:HIG262166 HSB262166:HSC262166 IBX262166:IBY262166 ILT262166:ILU262166 IVP262166:IVQ262166 JFL262166:JFM262166 JPH262166:JPI262166 JZD262166:JZE262166 KIZ262166:KJA262166 KSV262166:KSW262166 LCR262166:LCS262166 LMN262166:LMO262166 LWJ262166:LWK262166 MGF262166:MGG262166 MQB262166:MQC262166 MZX262166:MZY262166 NJT262166:NJU262166 NTP262166:NTQ262166 ODL262166:ODM262166 ONH262166:ONI262166 OXD262166:OXE262166 PGZ262166:PHA262166 PQV262166:PQW262166 QAR262166:QAS262166 QKN262166:QKO262166 QUJ262166:QUK262166 REF262166:REG262166 ROB262166:ROC262166 RXX262166:RXY262166 SHT262166:SHU262166 SRP262166:SRQ262166 TBL262166:TBM262166 TLH262166:TLI262166 TVD262166:TVE262166 UEZ262166:UFA262166 UOV262166:UOW262166 UYR262166:UYS262166 VIN262166:VIO262166 VSJ262166:VSK262166 WCF262166:WCG262166 WMB262166:WMC262166 WVX262166:WVY262166 P327702:Q327702 JL327702:JM327702 TH327702:TI327702 ADD327702:ADE327702 AMZ327702:ANA327702 AWV327702:AWW327702 BGR327702:BGS327702 BQN327702:BQO327702 CAJ327702:CAK327702 CKF327702:CKG327702 CUB327702:CUC327702 DDX327702:DDY327702 DNT327702:DNU327702 DXP327702:DXQ327702 EHL327702:EHM327702 ERH327702:ERI327702 FBD327702:FBE327702 FKZ327702:FLA327702 FUV327702:FUW327702 GER327702:GES327702 GON327702:GOO327702 GYJ327702:GYK327702 HIF327702:HIG327702 HSB327702:HSC327702 IBX327702:IBY327702 ILT327702:ILU327702 IVP327702:IVQ327702 JFL327702:JFM327702 JPH327702:JPI327702 JZD327702:JZE327702 KIZ327702:KJA327702 KSV327702:KSW327702 LCR327702:LCS327702 LMN327702:LMO327702 LWJ327702:LWK327702 MGF327702:MGG327702 MQB327702:MQC327702 MZX327702:MZY327702 NJT327702:NJU327702 NTP327702:NTQ327702 ODL327702:ODM327702 ONH327702:ONI327702 OXD327702:OXE327702 PGZ327702:PHA327702 PQV327702:PQW327702 QAR327702:QAS327702 QKN327702:QKO327702 QUJ327702:QUK327702 REF327702:REG327702 ROB327702:ROC327702 RXX327702:RXY327702 SHT327702:SHU327702 SRP327702:SRQ327702 TBL327702:TBM327702 TLH327702:TLI327702 TVD327702:TVE327702 UEZ327702:UFA327702 UOV327702:UOW327702 UYR327702:UYS327702 VIN327702:VIO327702 VSJ327702:VSK327702 WCF327702:WCG327702 WMB327702:WMC327702 WVX327702:WVY327702 P393238:Q393238 JL393238:JM393238 TH393238:TI393238 ADD393238:ADE393238 AMZ393238:ANA393238 AWV393238:AWW393238 BGR393238:BGS393238 BQN393238:BQO393238 CAJ393238:CAK393238 CKF393238:CKG393238 CUB393238:CUC393238 DDX393238:DDY393238 DNT393238:DNU393238 DXP393238:DXQ393238 EHL393238:EHM393238 ERH393238:ERI393238 FBD393238:FBE393238 FKZ393238:FLA393238 FUV393238:FUW393238 GER393238:GES393238 GON393238:GOO393238 GYJ393238:GYK393238 HIF393238:HIG393238 HSB393238:HSC393238 IBX393238:IBY393238 ILT393238:ILU393238 IVP393238:IVQ393238 JFL393238:JFM393238 JPH393238:JPI393238 JZD393238:JZE393238 KIZ393238:KJA393238 KSV393238:KSW393238 LCR393238:LCS393238 LMN393238:LMO393238 LWJ393238:LWK393238 MGF393238:MGG393238 MQB393238:MQC393238 MZX393238:MZY393238 NJT393238:NJU393238 NTP393238:NTQ393238 ODL393238:ODM393238 ONH393238:ONI393238 OXD393238:OXE393238 PGZ393238:PHA393238 PQV393238:PQW393238 QAR393238:QAS393238 QKN393238:QKO393238 QUJ393238:QUK393238 REF393238:REG393238 ROB393238:ROC393238 RXX393238:RXY393238 SHT393238:SHU393238 SRP393238:SRQ393238 TBL393238:TBM393238 TLH393238:TLI393238 TVD393238:TVE393238 UEZ393238:UFA393238 UOV393238:UOW393238 UYR393238:UYS393238 VIN393238:VIO393238 VSJ393238:VSK393238 WCF393238:WCG393238 WMB393238:WMC393238 WVX393238:WVY393238 P458774:Q458774 JL458774:JM458774 TH458774:TI458774 ADD458774:ADE458774 AMZ458774:ANA458774 AWV458774:AWW458774 BGR458774:BGS458774 BQN458774:BQO458774 CAJ458774:CAK458774 CKF458774:CKG458774 CUB458774:CUC458774 DDX458774:DDY458774 DNT458774:DNU458774 DXP458774:DXQ458774 EHL458774:EHM458774 ERH458774:ERI458774 FBD458774:FBE458774 FKZ458774:FLA458774 FUV458774:FUW458774 GER458774:GES458774 GON458774:GOO458774 GYJ458774:GYK458774 HIF458774:HIG458774 HSB458774:HSC458774 IBX458774:IBY458774 ILT458774:ILU458774 IVP458774:IVQ458774 JFL458774:JFM458774 JPH458774:JPI458774 JZD458774:JZE458774 KIZ458774:KJA458774 KSV458774:KSW458774 LCR458774:LCS458774 LMN458774:LMO458774 LWJ458774:LWK458774 MGF458774:MGG458774 MQB458774:MQC458774 MZX458774:MZY458774 NJT458774:NJU458774 NTP458774:NTQ458774 ODL458774:ODM458774 ONH458774:ONI458774 OXD458774:OXE458774 PGZ458774:PHA458774 PQV458774:PQW458774 QAR458774:QAS458774 QKN458774:QKO458774 QUJ458774:QUK458774 REF458774:REG458774 ROB458774:ROC458774 RXX458774:RXY458774 SHT458774:SHU458774 SRP458774:SRQ458774 TBL458774:TBM458774 TLH458774:TLI458774 TVD458774:TVE458774 UEZ458774:UFA458774 UOV458774:UOW458774 UYR458774:UYS458774 VIN458774:VIO458774 VSJ458774:VSK458774 WCF458774:WCG458774 WMB458774:WMC458774 WVX458774:WVY458774 P524310:Q524310 JL524310:JM524310 TH524310:TI524310 ADD524310:ADE524310 AMZ524310:ANA524310 AWV524310:AWW524310 BGR524310:BGS524310 BQN524310:BQO524310 CAJ524310:CAK524310 CKF524310:CKG524310 CUB524310:CUC524310 DDX524310:DDY524310 DNT524310:DNU524310 DXP524310:DXQ524310 EHL524310:EHM524310 ERH524310:ERI524310 FBD524310:FBE524310 FKZ524310:FLA524310 FUV524310:FUW524310 GER524310:GES524310 GON524310:GOO524310 GYJ524310:GYK524310 HIF524310:HIG524310 HSB524310:HSC524310 IBX524310:IBY524310 ILT524310:ILU524310 IVP524310:IVQ524310 JFL524310:JFM524310 JPH524310:JPI524310 JZD524310:JZE524310 KIZ524310:KJA524310 KSV524310:KSW524310 LCR524310:LCS524310 LMN524310:LMO524310 LWJ524310:LWK524310 MGF524310:MGG524310 MQB524310:MQC524310 MZX524310:MZY524310 NJT524310:NJU524310 NTP524310:NTQ524310 ODL524310:ODM524310 ONH524310:ONI524310 OXD524310:OXE524310 PGZ524310:PHA524310 PQV524310:PQW524310 QAR524310:QAS524310 QKN524310:QKO524310 QUJ524310:QUK524310 REF524310:REG524310 ROB524310:ROC524310 RXX524310:RXY524310 SHT524310:SHU524310 SRP524310:SRQ524310 TBL524310:TBM524310 TLH524310:TLI524310 TVD524310:TVE524310 UEZ524310:UFA524310 UOV524310:UOW524310 UYR524310:UYS524310 VIN524310:VIO524310 VSJ524310:VSK524310 WCF524310:WCG524310 WMB524310:WMC524310 WVX524310:WVY524310 P589846:Q589846 JL589846:JM589846 TH589846:TI589846 ADD589846:ADE589846 AMZ589846:ANA589846 AWV589846:AWW589846 BGR589846:BGS589846 BQN589846:BQO589846 CAJ589846:CAK589846 CKF589846:CKG589846 CUB589846:CUC589846 DDX589846:DDY589846 DNT589846:DNU589846 DXP589846:DXQ589846 EHL589846:EHM589846 ERH589846:ERI589846 FBD589846:FBE589846 FKZ589846:FLA589846 FUV589846:FUW589846 GER589846:GES589846 GON589846:GOO589846 GYJ589846:GYK589846 HIF589846:HIG589846 HSB589846:HSC589846 IBX589846:IBY589846 ILT589846:ILU589846 IVP589846:IVQ589846 JFL589846:JFM589846 JPH589846:JPI589846 JZD589846:JZE589846 KIZ589846:KJA589846 KSV589846:KSW589846 LCR589846:LCS589846 LMN589846:LMO589846 LWJ589846:LWK589846 MGF589846:MGG589846 MQB589846:MQC589846 MZX589846:MZY589846 NJT589846:NJU589846 NTP589846:NTQ589846 ODL589846:ODM589846 ONH589846:ONI589846 OXD589846:OXE589846 PGZ589846:PHA589846 PQV589846:PQW589846 QAR589846:QAS589846 QKN589846:QKO589846 QUJ589846:QUK589846 REF589846:REG589846 ROB589846:ROC589846 RXX589846:RXY589846 SHT589846:SHU589846 SRP589846:SRQ589846 TBL589846:TBM589846 TLH589846:TLI589846 TVD589846:TVE589846 UEZ589846:UFA589846 UOV589846:UOW589846 UYR589846:UYS589846 VIN589846:VIO589846 VSJ589846:VSK589846 WCF589846:WCG589846 WMB589846:WMC589846 WVX589846:WVY589846 P655382:Q655382 JL655382:JM655382 TH655382:TI655382 ADD655382:ADE655382 AMZ655382:ANA655382 AWV655382:AWW655382 BGR655382:BGS655382 BQN655382:BQO655382 CAJ655382:CAK655382 CKF655382:CKG655382 CUB655382:CUC655382 DDX655382:DDY655382 DNT655382:DNU655382 DXP655382:DXQ655382 EHL655382:EHM655382 ERH655382:ERI655382 FBD655382:FBE655382 FKZ655382:FLA655382 FUV655382:FUW655382 GER655382:GES655382 GON655382:GOO655382 GYJ655382:GYK655382 HIF655382:HIG655382 HSB655382:HSC655382 IBX655382:IBY655382 ILT655382:ILU655382 IVP655382:IVQ655382 JFL655382:JFM655382 JPH655382:JPI655382 JZD655382:JZE655382 KIZ655382:KJA655382 KSV655382:KSW655382 LCR655382:LCS655382 LMN655382:LMO655382 LWJ655382:LWK655382 MGF655382:MGG655382 MQB655382:MQC655382 MZX655382:MZY655382 NJT655382:NJU655382 NTP655382:NTQ655382 ODL655382:ODM655382 ONH655382:ONI655382 OXD655382:OXE655382 PGZ655382:PHA655382 PQV655382:PQW655382 QAR655382:QAS655382 QKN655382:QKO655382 QUJ655382:QUK655382 REF655382:REG655382 ROB655382:ROC655382 RXX655382:RXY655382 SHT655382:SHU655382 SRP655382:SRQ655382 TBL655382:TBM655382 TLH655382:TLI655382 TVD655382:TVE655382 UEZ655382:UFA655382 UOV655382:UOW655382 UYR655382:UYS655382 VIN655382:VIO655382 VSJ655382:VSK655382 WCF655382:WCG655382 WMB655382:WMC655382 WVX655382:WVY655382 P720918:Q720918 JL720918:JM720918 TH720918:TI720918 ADD720918:ADE720918 AMZ720918:ANA720918 AWV720918:AWW720918 BGR720918:BGS720918 BQN720918:BQO720918 CAJ720918:CAK720918 CKF720918:CKG720918 CUB720918:CUC720918 DDX720918:DDY720918 DNT720918:DNU720918 DXP720918:DXQ720918 EHL720918:EHM720918 ERH720918:ERI720918 FBD720918:FBE720918 FKZ720918:FLA720918 FUV720918:FUW720918 GER720918:GES720918 GON720918:GOO720918 GYJ720918:GYK720918 HIF720918:HIG720918 HSB720918:HSC720918 IBX720918:IBY720918 ILT720918:ILU720918 IVP720918:IVQ720918 JFL720918:JFM720918 JPH720918:JPI720918 JZD720918:JZE720918 KIZ720918:KJA720918 KSV720918:KSW720918 LCR720918:LCS720918 LMN720918:LMO720918 LWJ720918:LWK720918 MGF720918:MGG720918 MQB720918:MQC720918 MZX720918:MZY720918 NJT720918:NJU720918 NTP720918:NTQ720918 ODL720918:ODM720918 ONH720918:ONI720918 OXD720918:OXE720918 PGZ720918:PHA720918 PQV720918:PQW720918 QAR720918:QAS720918 QKN720918:QKO720918 QUJ720918:QUK720918 REF720918:REG720918 ROB720918:ROC720918 RXX720918:RXY720918 SHT720918:SHU720918 SRP720918:SRQ720918 TBL720918:TBM720918 TLH720918:TLI720918 TVD720918:TVE720918 UEZ720918:UFA720918 UOV720918:UOW720918 UYR720918:UYS720918 VIN720918:VIO720918 VSJ720918:VSK720918 WCF720918:WCG720918 WMB720918:WMC720918 WVX720918:WVY720918 P786454:Q786454 JL786454:JM786454 TH786454:TI786454 ADD786454:ADE786454 AMZ786454:ANA786454 AWV786454:AWW786454 BGR786454:BGS786454 BQN786454:BQO786454 CAJ786454:CAK786454 CKF786454:CKG786454 CUB786454:CUC786454 DDX786454:DDY786454 DNT786454:DNU786454 DXP786454:DXQ786454 EHL786454:EHM786454 ERH786454:ERI786454 FBD786454:FBE786454 FKZ786454:FLA786454 FUV786454:FUW786454 GER786454:GES786454 GON786454:GOO786454 GYJ786454:GYK786454 HIF786454:HIG786454 HSB786454:HSC786454 IBX786454:IBY786454 ILT786454:ILU786454 IVP786454:IVQ786454 JFL786454:JFM786454 JPH786454:JPI786454 JZD786454:JZE786454 KIZ786454:KJA786454 KSV786454:KSW786454 LCR786454:LCS786454 LMN786454:LMO786454 LWJ786454:LWK786454 MGF786454:MGG786454 MQB786454:MQC786454 MZX786454:MZY786454 NJT786454:NJU786454 NTP786454:NTQ786454 ODL786454:ODM786454 ONH786454:ONI786454 OXD786454:OXE786454 PGZ786454:PHA786454 PQV786454:PQW786454 QAR786454:QAS786454 QKN786454:QKO786454 QUJ786454:QUK786454 REF786454:REG786454 ROB786454:ROC786454 RXX786454:RXY786454 SHT786454:SHU786454 SRP786454:SRQ786454 TBL786454:TBM786454 TLH786454:TLI786454 TVD786454:TVE786454 UEZ786454:UFA786454 UOV786454:UOW786454 UYR786454:UYS786454 VIN786454:VIO786454 VSJ786454:VSK786454 WCF786454:WCG786454 WMB786454:WMC786454 WVX786454:WVY786454 P851990:Q851990 JL851990:JM851990 TH851990:TI851990 ADD851990:ADE851990 AMZ851990:ANA851990 AWV851990:AWW851990 BGR851990:BGS851990 BQN851990:BQO851990 CAJ851990:CAK851990 CKF851990:CKG851990 CUB851990:CUC851990 DDX851990:DDY851990 DNT851990:DNU851990 DXP851990:DXQ851990 EHL851990:EHM851990 ERH851990:ERI851990 FBD851990:FBE851990 FKZ851990:FLA851990 FUV851990:FUW851990 GER851990:GES851990 GON851990:GOO851990 GYJ851990:GYK851990 HIF851990:HIG851990 HSB851990:HSC851990 IBX851990:IBY851990 ILT851990:ILU851990 IVP851990:IVQ851990 JFL851990:JFM851990 JPH851990:JPI851990 JZD851990:JZE851990 KIZ851990:KJA851990 KSV851990:KSW851990 LCR851990:LCS851990 LMN851990:LMO851990 LWJ851990:LWK851990 MGF851990:MGG851990 MQB851990:MQC851990 MZX851990:MZY851990 NJT851990:NJU851990 NTP851990:NTQ851990 ODL851990:ODM851990 ONH851990:ONI851990 OXD851990:OXE851990 PGZ851990:PHA851990 PQV851990:PQW851990 QAR851990:QAS851990 QKN851990:QKO851990 QUJ851990:QUK851990 REF851990:REG851990 ROB851990:ROC851990 RXX851990:RXY851990 SHT851990:SHU851990 SRP851990:SRQ851990 TBL851990:TBM851990 TLH851990:TLI851990 TVD851990:TVE851990 UEZ851990:UFA851990 UOV851990:UOW851990 UYR851990:UYS851990 VIN851990:VIO851990 VSJ851990:VSK851990 WCF851990:WCG851990 WMB851990:WMC851990 WVX851990:WVY851990 P917526:Q917526 JL917526:JM917526 TH917526:TI917526 ADD917526:ADE917526 AMZ917526:ANA917526 AWV917526:AWW917526 BGR917526:BGS917526 BQN917526:BQO917526 CAJ917526:CAK917526 CKF917526:CKG917526 CUB917526:CUC917526 DDX917526:DDY917526 DNT917526:DNU917526 DXP917526:DXQ917526 EHL917526:EHM917526 ERH917526:ERI917526 FBD917526:FBE917526 FKZ917526:FLA917526 FUV917526:FUW917526 GER917526:GES917526 GON917526:GOO917526 GYJ917526:GYK917526 HIF917526:HIG917526 HSB917526:HSC917526 IBX917526:IBY917526 ILT917526:ILU917526 IVP917526:IVQ917526 JFL917526:JFM917526 JPH917526:JPI917526 JZD917526:JZE917526 KIZ917526:KJA917526 KSV917526:KSW917526 LCR917526:LCS917526 LMN917526:LMO917526 LWJ917526:LWK917526 MGF917526:MGG917526 MQB917526:MQC917526 MZX917526:MZY917526 NJT917526:NJU917526 NTP917526:NTQ917526 ODL917526:ODM917526 ONH917526:ONI917526 OXD917526:OXE917526 PGZ917526:PHA917526 PQV917526:PQW917526 QAR917526:QAS917526 QKN917526:QKO917526 QUJ917526:QUK917526 REF917526:REG917526 ROB917526:ROC917526 RXX917526:RXY917526 SHT917526:SHU917526 SRP917526:SRQ917526 TBL917526:TBM917526 TLH917526:TLI917526 TVD917526:TVE917526 UEZ917526:UFA917526 UOV917526:UOW917526 UYR917526:UYS917526 VIN917526:VIO917526 VSJ917526:VSK917526 WCF917526:WCG917526 WMB917526:WMC917526 WVX917526:WVY917526 P983062:Q983062 JL983062:JM983062 TH983062:TI983062 ADD983062:ADE983062 AMZ983062:ANA983062 AWV983062:AWW983062 BGR983062:BGS983062 BQN983062:BQO983062 CAJ983062:CAK983062 CKF983062:CKG983062 CUB983062:CUC983062 DDX983062:DDY983062 DNT983062:DNU983062 DXP983062:DXQ983062 EHL983062:EHM983062 ERH983062:ERI983062 FBD983062:FBE983062 FKZ983062:FLA983062 FUV983062:FUW983062 GER983062:GES983062 GON983062:GOO983062 GYJ983062:GYK983062 HIF983062:HIG983062 HSB983062:HSC983062 IBX983062:IBY983062 ILT983062:ILU983062 IVP983062:IVQ983062 JFL983062:JFM983062 JPH983062:JPI983062 JZD983062:JZE983062 KIZ983062:KJA983062 KSV983062:KSW983062 LCR983062:LCS983062 LMN983062:LMO983062 LWJ983062:LWK983062 MGF983062:MGG983062 MQB983062:MQC983062 MZX983062:MZY983062 NJT983062:NJU983062 NTP983062:NTQ983062 ODL983062:ODM983062 ONH983062:ONI983062 OXD983062:OXE983062 PGZ983062:PHA983062 PQV983062:PQW983062 QAR983062:QAS983062 QKN983062:QKO983062 QUJ983062:QUK983062 REF983062:REG983062 ROB983062:ROC983062 RXX983062:RXY983062 SHT983062:SHU983062 SRP983062:SRQ983062 TBL983062:TBM983062 TLH983062:TLI983062 TVD983062:TVE983062 UEZ983062:UFA983062 UOV983062:UOW983062 UYR983062:UYS983062 VIN983062:VIO983062 VSJ983062:VSK983062 WCF983062:WCG983062 WMB983062:WMC983062 WVX983062:WVY983062 F24:G24 JB24:JC24 SX24:SY24 ACT24:ACU24 AMP24:AMQ24 AWL24:AWM24 BGH24:BGI24 BQD24:BQE24 BZZ24:CAA24 CJV24:CJW24 CTR24:CTS24 DDN24:DDO24 DNJ24:DNK24 DXF24:DXG24 EHB24:EHC24 EQX24:EQY24 FAT24:FAU24 FKP24:FKQ24 FUL24:FUM24 GEH24:GEI24 GOD24:GOE24 GXZ24:GYA24 HHV24:HHW24 HRR24:HRS24 IBN24:IBO24 ILJ24:ILK24 IVF24:IVG24 JFB24:JFC24 JOX24:JOY24 JYT24:JYU24 KIP24:KIQ24 KSL24:KSM24 LCH24:LCI24 LMD24:LME24 LVZ24:LWA24 MFV24:MFW24 MPR24:MPS24 MZN24:MZO24 NJJ24:NJK24 NTF24:NTG24 ODB24:ODC24 OMX24:OMY24 OWT24:OWU24 PGP24:PGQ24 PQL24:PQM24 QAH24:QAI24 QKD24:QKE24 QTZ24:QUA24 RDV24:RDW24 RNR24:RNS24 RXN24:RXO24 SHJ24:SHK24 SRF24:SRG24 TBB24:TBC24 TKX24:TKY24 TUT24:TUU24 UEP24:UEQ24 UOL24:UOM24 UYH24:UYI24 VID24:VIE24 VRZ24:VSA24 WBV24:WBW24 WLR24:WLS24 WVN24:WVO24 F65568:G65568 JB65568:JC65568 SX65568:SY65568 ACT65568:ACU65568 AMP65568:AMQ65568 AWL65568:AWM65568 BGH65568:BGI65568 BQD65568:BQE65568 BZZ65568:CAA65568 CJV65568:CJW65568 CTR65568:CTS65568 DDN65568:DDO65568 DNJ65568:DNK65568 DXF65568:DXG65568 EHB65568:EHC65568 EQX65568:EQY65568 FAT65568:FAU65568 FKP65568:FKQ65568 FUL65568:FUM65568 GEH65568:GEI65568 GOD65568:GOE65568 GXZ65568:GYA65568 HHV65568:HHW65568 HRR65568:HRS65568 IBN65568:IBO65568 ILJ65568:ILK65568 IVF65568:IVG65568 JFB65568:JFC65568 JOX65568:JOY65568 JYT65568:JYU65568 KIP65568:KIQ65568 KSL65568:KSM65568 LCH65568:LCI65568 LMD65568:LME65568 LVZ65568:LWA65568 MFV65568:MFW65568 MPR65568:MPS65568 MZN65568:MZO65568 NJJ65568:NJK65568 NTF65568:NTG65568 ODB65568:ODC65568 OMX65568:OMY65568 OWT65568:OWU65568 PGP65568:PGQ65568 PQL65568:PQM65568 QAH65568:QAI65568 QKD65568:QKE65568 QTZ65568:QUA65568 RDV65568:RDW65568 RNR65568:RNS65568 RXN65568:RXO65568 SHJ65568:SHK65568 SRF65568:SRG65568 TBB65568:TBC65568 TKX65568:TKY65568 TUT65568:TUU65568 UEP65568:UEQ65568 UOL65568:UOM65568 UYH65568:UYI65568 VID65568:VIE65568 VRZ65568:VSA65568 WBV65568:WBW65568 WLR65568:WLS65568 WVN65568:WVO65568 F131104:G131104 JB131104:JC131104 SX131104:SY131104 ACT131104:ACU131104 AMP131104:AMQ131104 AWL131104:AWM131104 BGH131104:BGI131104 BQD131104:BQE131104 BZZ131104:CAA131104 CJV131104:CJW131104 CTR131104:CTS131104 DDN131104:DDO131104 DNJ131104:DNK131104 DXF131104:DXG131104 EHB131104:EHC131104 EQX131104:EQY131104 FAT131104:FAU131104 FKP131104:FKQ131104 FUL131104:FUM131104 GEH131104:GEI131104 GOD131104:GOE131104 GXZ131104:GYA131104 HHV131104:HHW131104 HRR131104:HRS131104 IBN131104:IBO131104 ILJ131104:ILK131104 IVF131104:IVG131104 JFB131104:JFC131104 JOX131104:JOY131104 JYT131104:JYU131104 KIP131104:KIQ131104 KSL131104:KSM131104 LCH131104:LCI131104 LMD131104:LME131104 LVZ131104:LWA131104 MFV131104:MFW131104 MPR131104:MPS131104 MZN131104:MZO131104 NJJ131104:NJK131104 NTF131104:NTG131104 ODB131104:ODC131104 OMX131104:OMY131104 OWT131104:OWU131104 PGP131104:PGQ131104 PQL131104:PQM131104 QAH131104:QAI131104 QKD131104:QKE131104 QTZ131104:QUA131104 RDV131104:RDW131104 RNR131104:RNS131104 RXN131104:RXO131104 SHJ131104:SHK131104 SRF131104:SRG131104 TBB131104:TBC131104 TKX131104:TKY131104 TUT131104:TUU131104 UEP131104:UEQ131104 UOL131104:UOM131104 UYH131104:UYI131104 VID131104:VIE131104 VRZ131104:VSA131104 WBV131104:WBW131104 WLR131104:WLS131104 WVN131104:WVO131104 F196640:G196640 JB196640:JC196640 SX196640:SY196640 ACT196640:ACU196640 AMP196640:AMQ196640 AWL196640:AWM196640 BGH196640:BGI196640 BQD196640:BQE196640 BZZ196640:CAA196640 CJV196640:CJW196640 CTR196640:CTS196640 DDN196640:DDO196640 DNJ196640:DNK196640 DXF196640:DXG196640 EHB196640:EHC196640 EQX196640:EQY196640 FAT196640:FAU196640 FKP196640:FKQ196640 FUL196640:FUM196640 GEH196640:GEI196640 GOD196640:GOE196640 GXZ196640:GYA196640 HHV196640:HHW196640 HRR196640:HRS196640 IBN196640:IBO196640 ILJ196640:ILK196640 IVF196640:IVG196640 JFB196640:JFC196640 JOX196640:JOY196640 JYT196640:JYU196640 KIP196640:KIQ196640 KSL196640:KSM196640 LCH196640:LCI196640 LMD196640:LME196640 LVZ196640:LWA196640 MFV196640:MFW196640 MPR196640:MPS196640 MZN196640:MZO196640 NJJ196640:NJK196640 NTF196640:NTG196640 ODB196640:ODC196640 OMX196640:OMY196640 OWT196640:OWU196640 PGP196640:PGQ196640 PQL196640:PQM196640 QAH196640:QAI196640 QKD196640:QKE196640 QTZ196640:QUA196640 RDV196640:RDW196640 RNR196640:RNS196640 RXN196640:RXO196640 SHJ196640:SHK196640 SRF196640:SRG196640 TBB196640:TBC196640 TKX196640:TKY196640 TUT196640:TUU196640 UEP196640:UEQ196640 UOL196640:UOM196640 UYH196640:UYI196640 VID196640:VIE196640 VRZ196640:VSA196640 WBV196640:WBW196640 WLR196640:WLS196640 WVN196640:WVO196640 F262176:G262176 JB262176:JC262176 SX262176:SY262176 ACT262176:ACU262176 AMP262176:AMQ262176 AWL262176:AWM262176 BGH262176:BGI262176 BQD262176:BQE262176 BZZ262176:CAA262176 CJV262176:CJW262176 CTR262176:CTS262176 DDN262176:DDO262176 DNJ262176:DNK262176 DXF262176:DXG262176 EHB262176:EHC262176 EQX262176:EQY262176 FAT262176:FAU262176 FKP262176:FKQ262176 FUL262176:FUM262176 GEH262176:GEI262176 GOD262176:GOE262176 GXZ262176:GYA262176 HHV262176:HHW262176 HRR262176:HRS262176 IBN262176:IBO262176 ILJ262176:ILK262176 IVF262176:IVG262176 JFB262176:JFC262176 JOX262176:JOY262176 JYT262176:JYU262176 KIP262176:KIQ262176 KSL262176:KSM262176 LCH262176:LCI262176 LMD262176:LME262176 LVZ262176:LWA262176 MFV262176:MFW262176 MPR262176:MPS262176 MZN262176:MZO262176 NJJ262176:NJK262176 NTF262176:NTG262176 ODB262176:ODC262176 OMX262176:OMY262176 OWT262176:OWU262176 PGP262176:PGQ262176 PQL262176:PQM262176 QAH262176:QAI262176 QKD262176:QKE262176 QTZ262176:QUA262176 RDV262176:RDW262176 RNR262176:RNS262176 RXN262176:RXO262176 SHJ262176:SHK262176 SRF262176:SRG262176 TBB262176:TBC262176 TKX262176:TKY262176 TUT262176:TUU262176 UEP262176:UEQ262176 UOL262176:UOM262176 UYH262176:UYI262176 VID262176:VIE262176 VRZ262176:VSA262176 WBV262176:WBW262176 WLR262176:WLS262176 WVN262176:WVO262176 F327712:G327712 JB327712:JC327712 SX327712:SY327712 ACT327712:ACU327712 AMP327712:AMQ327712 AWL327712:AWM327712 BGH327712:BGI327712 BQD327712:BQE327712 BZZ327712:CAA327712 CJV327712:CJW327712 CTR327712:CTS327712 DDN327712:DDO327712 DNJ327712:DNK327712 DXF327712:DXG327712 EHB327712:EHC327712 EQX327712:EQY327712 FAT327712:FAU327712 FKP327712:FKQ327712 FUL327712:FUM327712 GEH327712:GEI327712 GOD327712:GOE327712 GXZ327712:GYA327712 HHV327712:HHW327712 HRR327712:HRS327712 IBN327712:IBO327712 ILJ327712:ILK327712 IVF327712:IVG327712 JFB327712:JFC327712 JOX327712:JOY327712 JYT327712:JYU327712 KIP327712:KIQ327712 KSL327712:KSM327712 LCH327712:LCI327712 LMD327712:LME327712 LVZ327712:LWA327712 MFV327712:MFW327712 MPR327712:MPS327712 MZN327712:MZO327712 NJJ327712:NJK327712 NTF327712:NTG327712 ODB327712:ODC327712 OMX327712:OMY327712 OWT327712:OWU327712 PGP327712:PGQ327712 PQL327712:PQM327712 QAH327712:QAI327712 QKD327712:QKE327712 QTZ327712:QUA327712 RDV327712:RDW327712 RNR327712:RNS327712 RXN327712:RXO327712 SHJ327712:SHK327712 SRF327712:SRG327712 TBB327712:TBC327712 TKX327712:TKY327712 TUT327712:TUU327712 UEP327712:UEQ327712 UOL327712:UOM327712 UYH327712:UYI327712 VID327712:VIE327712 VRZ327712:VSA327712 WBV327712:WBW327712 WLR327712:WLS327712 WVN327712:WVO327712 F393248:G393248 JB393248:JC393248 SX393248:SY393248 ACT393248:ACU393248 AMP393248:AMQ393248 AWL393248:AWM393248 BGH393248:BGI393248 BQD393248:BQE393248 BZZ393248:CAA393248 CJV393248:CJW393248 CTR393248:CTS393248 DDN393248:DDO393248 DNJ393248:DNK393248 DXF393248:DXG393248 EHB393248:EHC393248 EQX393248:EQY393248 FAT393248:FAU393248 FKP393248:FKQ393248 FUL393248:FUM393248 GEH393248:GEI393248 GOD393248:GOE393248 GXZ393248:GYA393248 HHV393248:HHW393248 HRR393248:HRS393248 IBN393248:IBO393248 ILJ393248:ILK393248 IVF393248:IVG393248 JFB393248:JFC393248 JOX393248:JOY393248 JYT393248:JYU393248 KIP393248:KIQ393248 KSL393248:KSM393248 LCH393248:LCI393248 LMD393248:LME393248 LVZ393248:LWA393248 MFV393248:MFW393248 MPR393248:MPS393248 MZN393248:MZO393248 NJJ393248:NJK393248 NTF393248:NTG393248 ODB393248:ODC393248 OMX393248:OMY393248 OWT393248:OWU393248 PGP393248:PGQ393248 PQL393248:PQM393248 QAH393248:QAI393248 QKD393248:QKE393248 QTZ393248:QUA393248 RDV393248:RDW393248 RNR393248:RNS393248 RXN393248:RXO393248 SHJ393248:SHK393248 SRF393248:SRG393248 TBB393248:TBC393248 TKX393248:TKY393248 TUT393248:TUU393248 UEP393248:UEQ393248 UOL393248:UOM393248 UYH393248:UYI393248 VID393248:VIE393248 VRZ393248:VSA393248 WBV393248:WBW393248 WLR393248:WLS393248 WVN393248:WVO393248 F458784:G458784 JB458784:JC458784 SX458784:SY458784 ACT458784:ACU458784 AMP458784:AMQ458784 AWL458784:AWM458784 BGH458784:BGI458784 BQD458784:BQE458784 BZZ458784:CAA458784 CJV458784:CJW458784 CTR458784:CTS458784 DDN458784:DDO458784 DNJ458784:DNK458784 DXF458784:DXG458784 EHB458784:EHC458784 EQX458784:EQY458784 FAT458784:FAU458784 FKP458784:FKQ458784 FUL458784:FUM458784 GEH458784:GEI458784 GOD458784:GOE458784 GXZ458784:GYA458784 HHV458784:HHW458784 HRR458784:HRS458784 IBN458784:IBO458784 ILJ458784:ILK458784 IVF458784:IVG458784 JFB458784:JFC458784 JOX458784:JOY458784 JYT458784:JYU458784 KIP458784:KIQ458784 KSL458784:KSM458784 LCH458784:LCI458784 LMD458784:LME458784 LVZ458784:LWA458784 MFV458784:MFW458784 MPR458784:MPS458784 MZN458784:MZO458784 NJJ458784:NJK458784 NTF458784:NTG458784 ODB458784:ODC458784 OMX458784:OMY458784 OWT458784:OWU458784 PGP458784:PGQ458784 PQL458784:PQM458784 QAH458784:QAI458784 QKD458784:QKE458784 QTZ458784:QUA458784 RDV458784:RDW458784 RNR458784:RNS458784 RXN458784:RXO458784 SHJ458784:SHK458784 SRF458784:SRG458784 TBB458784:TBC458784 TKX458784:TKY458784 TUT458784:TUU458784 UEP458784:UEQ458784 UOL458784:UOM458784 UYH458784:UYI458784 VID458784:VIE458784 VRZ458784:VSA458784 WBV458784:WBW458784 WLR458784:WLS458784 WVN458784:WVO458784 F524320:G524320 JB524320:JC524320 SX524320:SY524320 ACT524320:ACU524320 AMP524320:AMQ524320 AWL524320:AWM524320 BGH524320:BGI524320 BQD524320:BQE524320 BZZ524320:CAA524320 CJV524320:CJW524320 CTR524320:CTS524320 DDN524320:DDO524320 DNJ524320:DNK524320 DXF524320:DXG524320 EHB524320:EHC524320 EQX524320:EQY524320 FAT524320:FAU524320 FKP524320:FKQ524320 FUL524320:FUM524320 GEH524320:GEI524320 GOD524320:GOE524320 GXZ524320:GYA524320 HHV524320:HHW524320 HRR524320:HRS524320 IBN524320:IBO524320 ILJ524320:ILK524320 IVF524320:IVG524320 JFB524320:JFC524320 JOX524320:JOY524320 JYT524320:JYU524320 KIP524320:KIQ524320 KSL524320:KSM524320 LCH524320:LCI524320 LMD524320:LME524320 LVZ524320:LWA524320 MFV524320:MFW524320 MPR524320:MPS524320 MZN524320:MZO524320 NJJ524320:NJK524320 NTF524320:NTG524320 ODB524320:ODC524320 OMX524320:OMY524320 OWT524320:OWU524320 PGP524320:PGQ524320 PQL524320:PQM524320 QAH524320:QAI524320 QKD524320:QKE524320 QTZ524320:QUA524320 RDV524320:RDW524320 RNR524320:RNS524320 RXN524320:RXO524320 SHJ524320:SHK524320 SRF524320:SRG524320 TBB524320:TBC524320 TKX524320:TKY524320 TUT524320:TUU524320 UEP524320:UEQ524320 UOL524320:UOM524320 UYH524320:UYI524320 VID524320:VIE524320 VRZ524320:VSA524320 WBV524320:WBW524320 WLR524320:WLS524320 WVN524320:WVO524320 F589856:G589856 JB589856:JC589856 SX589856:SY589856 ACT589856:ACU589856 AMP589856:AMQ589856 AWL589856:AWM589856 BGH589856:BGI589856 BQD589856:BQE589856 BZZ589856:CAA589856 CJV589856:CJW589856 CTR589856:CTS589856 DDN589856:DDO589856 DNJ589856:DNK589856 DXF589856:DXG589856 EHB589856:EHC589856 EQX589856:EQY589856 FAT589856:FAU589856 FKP589856:FKQ589856 FUL589856:FUM589856 GEH589856:GEI589856 GOD589856:GOE589856 GXZ589856:GYA589856 HHV589856:HHW589856 HRR589856:HRS589856 IBN589856:IBO589856 ILJ589856:ILK589856 IVF589856:IVG589856 JFB589856:JFC589856 JOX589856:JOY589856 JYT589856:JYU589856 KIP589856:KIQ589856 KSL589856:KSM589856 LCH589856:LCI589856 LMD589856:LME589856 LVZ589856:LWA589856 MFV589856:MFW589856 MPR589856:MPS589856 MZN589856:MZO589856 NJJ589856:NJK589856 NTF589856:NTG589856 ODB589856:ODC589856 OMX589856:OMY589856 OWT589856:OWU589856 PGP589856:PGQ589856 PQL589856:PQM589856 QAH589856:QAI589856 QKD589856:QKE589856 QTZ589856:QUA589856 RDV589856:RDW589856 RNR589856:RNS589856 RXN589856:RXO589856 SHJ589856:SHK589856 SRF589856:SRG589856 TBB589856:TBC589856 TKX589856:TKY589856 TUT589856:TUU589856 UEP589856:UEQ589856 UOL589856:UOM589856 UYH589856:UYI589856 VID589856:VIE589856 VRZ589856:VSA589856 WBV589856:WBW589856 WLR589856:WLS589856 WVN589856:WVO589856 F655392:G655392 JB655392:JC655392 SX655392:SY655392 ACT655392:ACU655392 AMP655392:AMQ655392 AWL655392:AWM655392 BGH655392:BGI655392 BQD655392:BQE655392 BZZ655392:CAA655392 CJV655392:CJW655392 CTR655392:CTS655392 DDN655392:DDO655392 DNJ655392:DNK655392 DXF655392:DXG655392 EHB655392:EHC655392 EQX655392:EQY655392 FAT655392:FAU655392 FKP655392:FKQ655392 FUL655392:FUM655392 GEH655392:GEI655392 GOD655392:GOE655392 GXZ655392:GYA655392 HHV655392:HHW655392 HRR655392:HRS655392 IBN655392:IBO655392 ILJ655392:ILK655392 IVF655392:IVG655392 JFB655392:JFC655392 JOX655392:JOY655392 JYT655392:JYU655392 KIP655392:KIQ655392 KSL655392:KSM655392 LCH655392:LCI655392 LMD655392:LME655392 LVZ655392:LWA655392 MFV655392:MFW655392 MPR655392:MPS655392 MZN655392:MZO655392 NJJ655392:NJK655392 NTF655392:NTG655392 ODB655392:ODC655392 OMX655392:OMY655392 OWT655392:OWU655392 PGP655392:PGQ655392 PQL655392:PQM655392 QAH655392:QAI655392 QKD655392:QKE655392 QTZ655392:QUA655392 RDV655392:RDW655392 RNR655392:RNS655392 RXN655392:RXO655392 SHJ655392:SHK655392 SRF655392:SRG655392 TBB655392:TBC655392 TKX655392:TKY655392 TUT655392:TUU655392 UEP655392:UEQ655392 UOL655392:UOM655392 UYH655392:UYI655392 VID655392:VIE655392 VRZ655392:VSA655392 WBV655392:WBW655392 WLR655392:WLS655392 WVN655392:WVO655392 F720928:G720928 JB720928:JC720928 SX720928:SY720928 ACT720928:ACU720928 AMP720928:AMQ720928 AWL720928:AWM720928 BGH720928:BGI720928 BQD720928:BQE720928 BZZ720928:CAA720928 CJV720928:CJW720928 CTR720928:CTS720928 DDN720928:DDO720928 DNJ720928:DNK720928 DXF720928:DXG720928 EHB720928:EHC720928 EQX720928:EQY720928 FAT720928:FAU720928 FKP720928:FKQ720928 FUL720928:FUM720928 GEH720928:GEI720928 GOD720928:GOE720928 GXZ720928:GYA720928 HHV720928:HHW720928 HRR720928:HRS720928 IBN720928:IBO720928 ILJ720928:ILK720928 IVF720928:IVG720928 JFB720928:JFC720928 JOX720928:JOY720928 JYT720928:JYU720928 KIP720928:KIQ720928 KSL720928:KSM720928 LCH720928:LCI720928 LMD720928:LME720928 LVZ720928:LWA720928 MFV720928:MFW720928 MPR720928:MPS720928 MZN720928:MZO720928 NJJ720928:NJK720928 NTF720928:NTG720928 ODB720928:ODC720928 OMX720928:OMY720928 OWT720928:OWU720928 PGP720928:PGQ720928 PQL720928:PQM720928 QAH720928:QAI720928 QKD720928:QKE720928 QTZ720928:QUA720928 RDV720928:RDW720928 RNR720928:RNS720928 RXN720928:RXO720928 SHJ720928:SHK720928 SRF720928:SRG720928 TBB720928:TBC720928 TKX720928:TKY720928 TUT720928:TUU720928 UEP720928:UEQ720928 UOL720928:UOM720928 UYH720928:UYI720928 VID720928:VIE720928 VRZ720928:VSA720928 WBV720928:WBW720928 WLR720928:WLS720928 WVN720928:WVO720928 F786464:G786464 JB786464:JC786464 SX786464:SY786464 ACT786464:ACU786464 AMP786464:AMQ786464 AWL786464:AWM786464 BGH786464:BGI786464 BQD786464:BQE786464 BZZ786464:CAA786464 CJV786464:CJW786464 CTR786464:CTS786464 DDN786464:DDO786464 DNJ786464:DNK786464 DXF786464:DXG786464 EHB786464:EHC786464 EQX786464:EQY786464 FAT786464:FAU786464 FKP786464:FKQ786464 FUL786464:FUM786464 GEH786464:GEI786464 GOD786464:GOE786464 GXZ786464:GYA786464 HHV786464:HHW786464 HRR786464:HRS786464 IBN786464:IBO786464 ILJ786464:ILK786464 IVF786464:IVG786464 JFB786464:JFC786464 JOX786464:JOY786464 JYT786464:JYU786464 KIP786464:KIQ786464 KSL786464:KSM786464 LCH786464:LCI786464 LMD786464:LME786464 LVZ786464:LWA786464 MFV786464:MFW786464 MPR786464:MPS786464 MZN786464:MZO786464 NJJ786464:NJK786464 NTF786464:NTG786464 ODB786464:ODC786464 OMX786464:OMY786464 OWT786464:OWU786464 PGP786464:PGQ786464 PQL786464:PQM786464 QAH786464:QAI786464 QKD786464:QKE786464 QTZ786464:QUA786464 RDV786464:RDW786464 RNR786464:RNS786464 RXN786464:RXO786464 SHJ786464:SHK786464 SRF786464:SRG786464 TBB786464:TBC786464 TKX786464:TKY786464 TUT786464:TUU786464 UEP786464:UEQ786464 UOL786464:UOM786464 UYH786464:UYI786464 VID786464:VIE786464 VRZ786464:VSA786464 WBV786464:WBW786464 WLR786464:WLS786464 WVN786464:WVO786464 F852000:G852000 JB852000:JC852000 SX852000:SY852000 ACT852000:ACU852000 AMP852000:AMQ852000 AWL852000:AWM852000 BGH852000:BGI852000 BQD852000:BQE852000 BZZ852000:CAA852000 CJV852000:CJW852000 CTR852000:CTS852000 DDN852000:DDO852000 DNJ852000:DNK852000 DXF852000:DXG852000 EHB852000:EHC852000 EQX852000:EQY852000 FAT852000:FAU852000 FKP852000:FKQ852000 FUL852000:FUM852000 GEH852000:GEI852000 GOD852000:GOE852000 GXZ852000:GYA852000 HHV852000:HHW852000 HRR852000:HRS852000 IBN852000:IBO852000 ILJ852000:ILK852000 IVF852000:IVG852000 JFB852000:JFC852000 JOX852000:JOY852000 JYT852000:JYU852000 KIP852000:KIQ852000 KSL852000:KSM852000 LCH852000:LCI852000 LMD852000:LME852000 LVZ852000:LWA852000 MFV852000:MFW852000 MPR852000:MPS852000 MZN852000:MZO852000 NJJ852000:NJK852000 NTF852000:NTG852000 ODB852000:ODC852000 OMX852000:OMY852000 OWT852000:OWU852000 PGP852000:PGQ852000 PQL852000:PQM852000 QAH852000:QAI852000 QKD852000:QKE852000 QTZ852000:QUA852000 RDV852000:RDW852000 RNR852000:RNS852000 RXN852000:RXO852000 SHJ852000:SHK852000 SRF852000:SRG852000 TBB852000:TBC852000 TKX852000:TKY852000 TUT852000:TUU852000 UEP852000:UEQ852000 UOL852000:UOM852000 UYH852000:UYI852000 VID852000:VIE852000 VRZ852000:VSA852000 WBV852000:WBW852000 WLR852000:WLS852000 WVN852000:WVO852000 F917536:G917536 JB917536:JC917536 SX917536:SY917536 ACT917536:ACU917536 AMP917536:AMQ917536 AWL917536:AWM917536 BGH917536:BGI917536 BQD917536:BQE917536 BZZ917536:CAA917536 CJV917536:CJW917536 CTR917536:CTS917536 DDN917536:DDO917536 DNJ917536:DNK917536 DXF917536:DXG917536 EHB917536:EHC917536 EQX917536:EQY917536 FAT917536:FAU917536 FKP917536:FKQ917536 FUL917536:FUM917536 GEH917536:GEI917536 GOD917536:GOE917536 GXZ917536:GYA917536 HHV917536:HHW917536 HRR917536:HRS917536 IBN917536:IBO917536 ILJ917536:ILK917536 IVF917536:IVG917536 JFB917536:JFC917536 JOX917536:JOY917536 JYT917536:JYU917536 KIP917536:KIQ917536 KSL917536:KSM917536 LCH917536:LCI917536 LMD917536:LME917536 LVZ917536:LWA917536 MFV917536:MFW917536 MPR917536:MPS917536 MZN917536:MZO917536 NJJ917536:NJK917536 NTF917536:NTG917536 ODB917536:ODC917536 OMX917536:OMY917536 OWT917536:OWU917536 PGP917536:PGQ917536 PQL917536:PQM917536 QAH917536:QAI917536 QKD917536:QKE917536 QTZ917536:QUA917536 RDV917536:RDW917536 RNR917536:RNS917536 RXN917536:RXO917536 SHJ917536:SHK917536 SRF917536:SRG917536 TBB917536:TBC917536 TKX917536:TKY917536 TUT917536:TUU917536 UEP917536:UEQ917536 UOL917536:UOM917536 UYH917536:UYI917536 VID917536:VIE917536 VRZ917536:VSA917536 WBV917536:WBW917536 WLR917536:WLS917536 WVN917536:WVO917536 F983072:G983072 JB983072:JC983072 SX983072:SY983072 ACT983072:ACU983072 AMP983072:AMQ983072 AWL983072:AWM983072 BGH983072:BGI983072 BQD983072:BQE983072 BZZ983072:CAA983072 CJV983072:CJW983072 CTR983072:CTS983072 DDN983072:DDO983072 DNJ983072:DNK983072 DXF983072:DXG983072 EHB983072:EHC983072 EQX983072:EQY983072 FAT983072:FAU983072 FKP983072:FKQ983072 FUL983072:FUM983072 GEH983072:GEI983072 GOD983072:GOE983072 GXZ983072:GYA983072 HHV983072:HHW983072 HRR983072:HRS983072 IBN983072:IBO983072 ILJ983072:ILK983072 IVF983072:IVG983072 JFB983072:JFC983072 JOX983072:JOY983072 JYT983072:JYU983072 KIP983072:KIQ983072 KSL983072:KSM983072 LCH983072:LCI983072 LMD983072:LME983072 LVZ983072:LWA983072 MFV983072:MFW983072 MPR983072:MPS983072 MZN983072:MZO983072 NJJ983072:NJK983072 NTF983072:NTG983072 ODB983072:ODC983072 OMX983072:OMY983072 OWT983072:OWU983072 PGP983072:PGQ983072 PQL983072:PQM983072 QAH983072:QAI983072 QKD983072:QKE983072 QTZ983072:QUA983072 RDV983072:RDW983072 RNR983072:RNS983072 RXN983072:RXO983072 SHJ983072:SHK983072 SRF983072:SRG983072 TBB983072:TBC983072 TKX983072:TKY983072 TUT983072:TUU983072 UEP983072:UEQ983072 UOL983072:UOM983072 UYH983072:UYI983072 VID983072:VIE983072 VRZ983072:VSA983072 WBV983072:WBW983072 WLR983072:WLS983072 WVN983072:WVO983072 F18:G18 JB18:JC18 SX18:SY18 ACT18:ACU18 AMP18:AMQ18 AWL18:AWM18 BGH18:BGI18 BQD18:BQE18 BZZ18:CAA18 CJV18:CJW18 CTR18:CTS18 DDN18:DDO18 DNJ18:DNK18 DXF18:DXG18 EHB18:EHC18 EQX18:EQY18 FAT18:FAU18 FKP18:FKQ18 FUL18:FUM18 GEH18:GEI18 GOD18:GOE18 GXZ18:GYA18 HHV18:HHW18 HRR18:HRS18 IBN18:IBO18 ILJ18:ILK18 IVF18:IVG18 JFB18:JFC18 JOX18:JOY18 JYT18:JYU18 KIP18:KIQ18 KSL18:KSM18 LCH18:LCI18 LMD18:LME18 LVZ18:LWA18 MFV18:MFW18 MPR18:MPS18 MZN18:MZO18 NJJ18:NJK18 NTF18:NTG18 ODB18:ODC18 OMX18:OMY18 OWT18:OWU18 PGP18:PGQ18 PQL18:PQM18 QAH18:QAI18 QKD18:QKE18 QTZ18:QUA18 RDV18:RDW18 RNR18:RNS18 RXN18:RXO18 SHJ18:SHK18 SRF18:SRG18 TBB18:TBC18 TKX18:TKY18 TUT18:TUU18 UEP18:UEQ18 UOL18:UOM18 UYH18:UYI18 VID18:VIE18 VRZ18:VSA18 WBV18:WBW18 WLR18:WLS18 WVN18:WVO18 F65562:G65562 JB65562:JC65562 SX65562:SY65562 ACT65562:ACU65562 AMP65562:AMQ65562 AWL65562:AWM65562 BGH65562:BGI65562 BQD65562:BQE65562 BZZ65562:CAA65562 CJV65562:CJW65562 CTR65562:CTS65562 DDN65562:DDO65562 DNJ65562:DNK65562 DXF65562:DXG65562 EHB65562:EHC65562 EQX65562:EQY65562 FAT65562:FAU65562 FKP65562:FKQ65562 FUL65562:FUM65562 GEH65562:GEI65562 GOD65562:GOE65562 GXZ65562:GYA65562 HHV65562:HHW65562 HRR65562:HRS65562 IBN65562:IBO65562 ILJ65562:ILK65562 IVF65562:IVG65562 JFB65562:JFC65562 JOX65562:JOY65562 JYT65562:JYU65562 KIP65562:KIQ65562 KSL65562:KSM65562 LCH65562:LCI65562 LMD65562:LME65562 LVZ65562:LWA65562 MFV65562:MFW65562 MPR65562:MPS65562 MZN65562:MZO65562 NJJ65562:NJK65562 NTF65562:NTG65562 ODB65562:ODC65562 OMX65562:OMY65562 OWT65562:OWU65562 PGP65562:PGQ65562 PQL65562:PQM65562 QAH65562:QAI65562 QKD65562:QKE65562 QTZ65562:QUA65562 RDV65562:RDW65562 RNR65562:RNS65562 RXN65562:RXO65562 SHJ65562:SHK65562 SRF65562:SRG65562 TBB65562:TBC65562 TKX65562:TKY65562 TUT65562:TUU65562 UEP65562:UEQ65562 UOL65562:UOM65562 UYH65562:UYI65562 VID65562:VIE65562 VRZ65562:VSA65562 WBV65562:WBW65562 WLR65562:WLS65562 WVN65562:WVO65562 F131098:G131098 JB131098:JC131098 SX131098:SY131098 ACT131098:ACU131098 AMP131098:AMQ131098 AWL131098:AWM131098 BGH131098:BGI131098 BQD131098:BQE131098 BZZ131098:CAA131098 CJV131098:CJW131098 CTR131098:CTS131098 DDN131098:DDO131098 DNJ131098:DNK131098 DXF131098:DXG131098 EHB131098:EHC131098 EQX131098:EQY131098 FAT131098:FAU131098 FKP131098:FKQ131098 FUL131098:FUM131098 GEH131098:GEI131098 GOD131098:GOE131098 GXZ131098:GYA131098 HHV131098:HHW131098 HRR131098:HRS131098 IBN131098:IBO131098 ILJ131098:ILK131098 IVF131098:IVG131098 JFB131098:JFC131098 JOX131098:JOY131098 JYT131098:JYU131098 KIP131098:KIQ131098 KSL131098:KSM131098 LCH131098:LCI131098 LMD131098:LME131098 LVZ131098:LWA131098 MFV131098:MFW131098 MPR131098:MPS131098 MZN131098:MZO131098 NJJ131098:NJK131098 NTF131098:NTG131098 ODB131098:ODC131098 OMX131098:OMY131098 OWT131098:OWU131098 PGP131098:PGQ131098 PQL131098:PQM131098 QAH131098:QAI131098 QKD131098:QKE131098 QTZ131098:QUA131098 RDV131098:RDW131098 RNR131098:RNS131098 RXN131098:RXO131098 SHJ131098:SHK131098 SRF131098:SRG131098 TBB131098:TBC131098 TKX131098:TKY131098 TUT131098:TUU131098 UEP131098:UEQ131098 UOL131098:UOM131098 UYH131098:UYI131098 VID131098:VIE131098 VRZ131098:VSA131098 WBV131098:WBW131098 WLR131098:WLS131098 WVN131098:WVO131098 F196634:G196634 JB196634:JC196634 SX196634:SY196634 ACT196634:ACU196634 AMP196634:AMQ196634 AWL196634:AWM196634 BGH196634:BGI196634 BQD196634:BQE196634 BZZ196634:CAA196634 CJV196634:CJW196634 CTR196634:CTS196634 DDN196634:DDO196634 DNJ196634:DNK196634 DXF196634:DXG196634 EHB196634:EHC196634 EQX196634:EQY196634 FAT196634:FAU196634 FKP196634:FKQ196634 FUL196634:FUM196634 GEH196634:GEI196634 GOD196634:GOE196634 GXZ196634:GYA196634 HHV196634:HHW196634 HRR196634:HRS196634 IBN196634:IBO196634 ILJ196634:ILK196634 IVF196634:IVG196634 JFB196634:JFC196634 JOX196634:JOY196634 JYT196634:JYU196634 KIP196634:KIQ196634 KSL196634:KSM196634 LCH196634:LCI196634 LMD196634:LME196634 LVZ196634:LWA196634 MFV196634:MFW196634 MPR196634:MPS196634 MZN196634:MZO196634 NJJ196634:NJK196634 NTF196634:NTG196634 ODB196634:ODC196634 OMX196634:OMY196634 OWT196634:OWU196634 PGP196634:PGQ196634 PQL196634:PQM196634 QAH196634:QAI196634 QKD196634:QKE196634 QTZ196634:QUA196634 RDV196634:RDW196634 RNR196634:RNS196634 RXN196634:RXO196634 SHJ196634:SHK196634 SRF196634:SRG196634 TBB196634:TBC196634 TKX196634:TKY196634 TUT196634:TUU196634 UEP196634:UEQ196634 UOL196634:UOM196634 UYH196634:UYI196634 VID196634:VIE196634 VRZ196634:VSA196634 WBV196634:WBW196634 WLR196634:WLS196634 WVN196634:WVO196634 F262170:G262170 JB262170:JC262170 SX262170:SY262170 ACT262170:ACU262170 AMP262170:AMQ262170 AWL262170:AWM262170 BGH262170:BGI262170 BQD262170:BQE262170 BZZ262170:CAA262170 CJV262170:CJW262170 CTR262170:CTS262170 DDN262170:DDO262170 DNJ262170:DNK262170 DXF262170:DXG262170 EHB262170:EHC262170 EQX262170:EQY262170 FAT262170:FAU262170 FKP262170:FKQ262170 FUL262170:FUM262170 GEH262170:GEI262170 GOD262170:GOE262170 GXZ262170:GYA262170 HHV262170:HHW262170 HRR262170:HRS262170 IBN262170:IBO262170 ILJ262170:ILK262170 IVF262170:IVG262170 JFB262170:JFC262170 JOX262170:JOY262170 JYT262170:JYU262170 KIP262170:KIQ262170 KSL262170:KSM262170 LCH262170:LCI262170 LMD262170:LME262170 LVZ262170:LWA262170 MFV262170:MFW262170 MPR262170:MPS262170 MZN262170:MZO262170 NJJ262170:NJK262170 NTF262170:NTG262170 ODB262170:ODC262170 OMX262170:OMY262170 OWT262170:OWU262170 PGP262170:PGQ262170 PQL262170:PQM262170 QAH262170:QAI262170 QKD262170:QKE262170 QTZ262170:QUA262170 RDV262170:RDW262170 RNR262170:RNS262170 RXN262170:RXO262170 SHJ262170:SHK262170 SRF262170:SRG262170 TBB262170:TBC262170 TKX262170:TKY262170 TUT262170:TUU262170 UEP262170:UEQ262170 UOL262170:UOM262170 UYH262170:UYI262170 VID262170:VIE262170 VRZ262170:VSA262170 WBV262170:WBW262170 WLR262170:WLS262170 WVN262170:WVO262170 F327706:G327706 JB327706:JC327706 SX327706:SY327706 ACT327706:ACU327706 AMP327706:AMQ327706 AWL327706:AWM327706 BGH327706:BGI327706 BQD327706:BQE327706 BZZ327706:CAA327706 CJV327706:CJW327706 CTR327706:CTS327706 DDN327706:DDO327706 DNJ327706:DNK327706 DXF327706:DXG327706 EHB327706:EHC327706 EQX327706:EQY327706 FAT327706:FAU327706 FKP327706:FKQ327706 FUL327706:FUM327706 GEH327706:GEI327706 GOD327706:GOE327706 GXZ327706:GYA327706 HHV327706:HHW327706 HRR327706:HRS327706 IBN327706:IBO327706 ILJ327706:ILK327706 IVF327706:IVG327706 JFB327706:JFC327706 JOX327706:JOY327706 JYT327706:JYU327706 KIP327706:KIQ327706 KSL327706:KSM327706 LCH327706:LCI327706 LMD327706:LME327706 LVZ327706:LWA327706 MFV327706:MFW327706 MPR327706:MPS327706 MZN327706:MZO327706 NJJ327706:NJK327706 NTF327706:NTG327706 ODB327706:ODC327706 OMX327706:OMY327706 OWT327706:OWU327706 PGP327706:PGQ327706 PQL327706:PQM327706 QAH327706:QAI327706 QKD327706:QKE327706 QTZ327706:QUA327706 RDV327706:RDW327706 RNR327706:RNS327706 RXN327706:RXO327706 SHJ327706:SHK327706 SRF327706:SRG327706 TBB327706:TBC327706 TKX327706:TKY327706 TUT327706:TUU327706 UEP327706:UEQ327706 UOL327706:UOM327706 UYH327706:UYI327706 VID327706:VIE327706 VRZ327706:VSA327706 WBV327706:WBW327706 WLR327706:WLS327706 WVN327706:WVO327706 F393242:G393242 JB393242:JC393242 SX393242:SY393242 ACT393242:ACU393242 AMP393242:AMQ393242 AWL393242:AWM393242 BGH393242:BGI393242 BQD393242:BQE393242 BZZ393242:CAA393242 CJV393242:CJW393242 CTR393242:CTS393242 DDN393242:DDO393242 DNJ393242:DNK393242 DXF393242:DXG393242 EHB393242:EHC393242 EQX393242:EQY393242 FAT393242:FAU393242 FKP393242:FKQ393242 FUL393242:FUM393242 GEH393242:GEI393242 GOD393242:GOE393242 GXZ393242:GYA393242 HHV393242:HHW393242 HRR393242:HRS393242 IBN393242:IBO393242 ILJ393242:ILK393242 IVF393242:IVG393242 JFB393242:JFC393242 JOX393242:JOY393242 JYT393242:JYU393242 KIP393242:KIQ393242 KSL393242:KSM393242 LCH393242:LCI393242 LMD393242:LME393242 LVZ393242:LWA393242 MFV393242:MFW393242 MPR393242:MPS393242 MZN393242:MZO393242 NJJ393242:NJK393242 NTF393242:NTG393242 ODB393242:ODC393242 OMX393242:OMY393242 OWT393242:OWU393242 PGP393242:PGQ393242 PQL393242:PQM393242 QAH393242:QAI393242 QKD393242:QKE393242 QTZ393242:QUA393242 RDV393242:RDW393242 RNR393242:RNS393242 RXN393242:RXO393242 SHJ393242:SHK393242 SRF393242:SRG393242 TBB393242:TBC393242 TKX393242:TKY393242 TUT393242:TUU393242 UEP393242:UEQ393242 UOL393242:UOM393242 UYH393242:UYI393242 VID393242:VIE393242 VRZ393242:VSA393242 WBV393242:WBW393242 WLR393242:WLS393242 WVN393242:WVO393242 F458778:G458778 JB458778:JC458778 SX458778:SY458778 ACT458778:ACU458778 AMP458778:AMQ458778 AWL458778:AWM458778 BGH458778:BGI458778 BQD458778:BQE458778 BZZ458778:CAA458778 CJV458778:CJW458778 CTR458778:CTS458778 DDN458778:DDO458778 DNJ458778:DNK458778 DXF458778:DXG458778 EHB458778:EHC458778 EQX458778:EQY458778 FAT458778:FAU458778 FKP458778:FKQ458778 FUL458778:FUM458778 GEH458778:GEI458778 GOD458778:GOE458778 GXZ458778:GYA458778 HHV458778:HHW458778 HRR458778:HRS458778 IBN458778:IBO458778 ILJ458778:ILK458778 IVF458778:IVG458778 JFB458778:JFC458778 JOX458778:JOY458778 JYT458778:JYU458778 KIP458778:KIQ458778 KSL458778:KSM458778 LCH458778:LCI458778 LMD458778:LME458778 LVZ458778:LWA458778 MFV458778:MFW458778 MPR458778:MPS458778 MZN458778:MZO458778 NJJ458778:NJK458778 NTF458778:NTG458778 ODB458778:ODC458778 OMX458778:OMY458778 OWT458778:OWU458778 PGP458778:PGQ458778 PQL458778:PQM458778 QAH458778:QAI458778 QKD458778:QKE458778 QTZ458778:QUA458778 RDV458778:RDW458778 RNR458778:RNS458778 RXN458778:RXO458778 SHJ458778:SHK458778 SRF458778:SRG458778 TBB458778:TBC458778 TKX458778:TKY458778 TUT458778:TUU458778 UEP458778:UEQ458778 UOL458778:UOM458778 UYH458778:UYI458778 VID458778:VIE458778 VRZ458778:VSA458778 WBV458778:WBW458778 WLR458778:WLS458778 WVN458778:WVO458778 F524314:G524314 JB524314:JC524314 SX524314:SY524314 ACT524314:ACU524314 AMP524314:AMQ524314 AWL524314:AWM524314 BGH524314:BGI524314 BQD524314:BQE524314 BZZ524314:CAA524314 CJV524314:CJW524314 CTR524314:CTS524314 DDN524314:DDO524314 DNJ524314:DNK524314 DXF524314:DXG524314 EHB524314:EHC524314 EQX524314:EQY524314 FAT524314:FAU524314 FKP524314:FKQ524314 FUL524314:FUM524314 GEH524314:GEI524314 GOD524314:GOE524314 GXZ524314:GYA524314 HHV524314:HHW524314 HRR524314:HRS524314 IBN524314:IBO524314 ILJ524314:ILK524314 IVF524314:IVG524314 JFB524314:JFC524314 JOX524314:JOY524314 JYT524314:JYU524314 KIP524314:KIQ524314 KSL524314:KSM524314 LCH524314:LCI524314 LMD524314:LME524314 LVZ524314:LWA524314 MFV524314:MFW524314 MPR524314:MPS524314 MZN524314:MZO524314 NJJ524314:NJK524314 NTF524314:NTG524314 ODB524314:ODC524314 OMX524314:OMY524314 OWT524314:OWU524314 PGP524314:PGQ524314 PQL524314:PQM524314 QAH524314:QAI524314 QKD524314:QKE524314 QTZ524314:QUA524314 RDV524314:RDW524314 RNR524314:RNS524314 RXN524314:RXO524314 SHJ524314:SHK524314 SRF524314:SRG524314 TBB524314:TBC524314 TKX524314:TKY524314 TUT524314:TUU524314 UEP524314:UEQ524314 UOL524314:UOM524314 UYH524314:UYI524314 VID524314:VIE524314 VRZ524314:VSA524314 WBV524314:WBW524314 WLR524314:WLS524314 WVN524314:WVO524314 F589850:G589850 JB589850:JC589850 SX589850:SY589850 ACT589850:ACU589850 AMP589850:AMQ589850 AWL589850:AWM589850 BGH589850:BGI589850 BQD589850:BQE589850 BZZ589850:CAA589850 CJV589850:CJW589850 CTR589850:CTS589850 DDN589850:DDO589850 DNJ589850:DNK589850 DXF589850:DXG589850 EHB589850:EHC589850 EQX589850:EQY589850 FAT589850:FAU589850 FKP589850:FKQ589850 FUL589850:FUM589850 GEH589850:GEI589850 GOD589850:GOE589850 GXZ589850:GYA589850 HHV589850:HHW589850 HRR589850:HRS589850 IBN589850:IBO589850 ILJ589850:ILK589850 IVF589850:IVG589850 JFB589850:JFC589850 JOX589850:JOY589850 JYT589850:JYU589850 KIP589850:KIQ589850 KSL589850:KSM589850 LCH589850:LCI589850 LMD589850:LME589850 LVZ589850:LWA589850 MFV589850:MFW589850 MPR589850:MPS589850 MZN589850:MZO589850 NJJ589850:NJK589850 NTF589850:NTG589850 ODB589850:ODC589850 OMX589850:OMY589850 OWT589850:OWU589850 PGP589850:PGQ589850 PQL589850:PQM589850 QAH589850:QAI589850 QKD589850:QKE589850 QTZ589850:QUA589850 RDV589850:RDW589850 RNR589850:RNS589850 RXN589850:RXO589850 SHJ589850:SHK589850 SRF589850:SRG589850 TBB589850:TBC589850 TKX589850:TKY589850 TUT589850:TUU589850 UEP589850:UEQ589850 UOL589850:UOM589850 UYH589850:UYI589850 VID589850:VIE589850 VRZ589850:VSA589850 WBV589850:WBW589850 WLR589850:WLS589850 WVN589850:WVO589850 F655386:G655386 JB655386:JC655386 SX655386:SY655386 ACT655386:ACU655386 AMP655386:AMQ655386 AWL655386:AWM655386 BGH655386:BGI655386 BQD655386:BQE655386 BZZ655386:CAA655386 CJV655386:CJW655386 CTR655386:CTS655386 DDN655386:DDO655386 DNJ655386:DNK655386 DXF655386:DXG655386 EHB655386:EHC655386 EQX655386:EQY655386 FAT655386:FAU655386 FKP655386:FKQ655386 FUL655386:FUM655386 GEH655386:GEI655386 GOD655386:GOE655386 GXZ655386:GYA655386 HHV655386:HHW655386 HRR655386:HRS655386 IBN655386:IBO655386 ILJ655386:ILK655386 IVF655386:IVG655386 JFB655386:JFC655386 JOX655386:JOY655386 JYT655386:JYU655386 KIP655386:KIQ655386 KSL655386:KSM655386 LCH655386:LCI655386 LMD655386:LME655386 LVZ655386:LWA655386 MFV655386:MFW655386 MPR655386:MPS655386 MZN655386:MZO655386 NJJ655386:NJK655386 NTF655386:NTG655386 ODB655386:ODC655386 OMX655386:OMY655386 OWT655386:OWU655386 PGP655386:PGQ655386 PQL655386:PQM655386 QAH655386:QAI655386 QKD655386:QKE655386 QTZ655386:QUA655386 RDV655386:RDW655386 RNR655386:RNS655386 RXN655386:RXO655386 SHJ655386:SHK655386 SRF655386:SRG655386 TBB655386:TBC655386 TKX655386:TKY655386 TUT655386:TUU655386 UEP655386:UEQ655386 UOL655386:UOM655386 UYH655386:UYI655386 VID655386:VIE655386 VRZ655386:VSA655386 WBV655386:WBW655386 WLR655386:WLS655386 WVN655386:WVO655386 F720922:G720922 JB720922:JC720922 SX720922:SY720922 ACT720922:ACU720922 AMP720922:AMQ720922 AWL720922:AWM720922 BGH720922:BGI720922 BQD720922:BQE720922 BZZ720922:CAA720922 CJV720922:CJW720922 CTR720922:CTS720922 DDN720922:DDO720922 DNJ720922:DNK720922 DXF720922:DXG720922 EHB720922:EHC720922 EQX720922:EQY720922 FAT720922:FAU720922 FKP720922:FKQ720922 FUL720922:FUM720922 GEH720922:GEI720922 GOD720922:GOE720922 GXZ720922:GYA720922 HHV720922:HHW720922 HRR720922:HRS720922 IBN720922:IBO720922 ILJ720922:ILK720922 IVF720922:IVG720922 JFB720922:JFC720922 JOX720922:JOY720922 JYT720922:JYU720922 KIP720922:KIQ720922 KSL720922:KSM720922 LCH720922:LCI720922 LMD720922:LME720922 LVZ720922:LWA720922 MFV720922:MFW720922 MPR720922:MPS720922 MZN720922:MZO720922 NJJ720922:NJK720922 NTF720922:NTG720922 ODB720922:ODC720922 OMX720922:OMY720922 OWT720922:OWU720922 PGP720922:PGQ720922 PQL720922:PQM720922 QAH720922:QAI720922 QKD720922:QKE720922 QTZ720922:QUA720922 RDV720922:RDW720922 RNR720922:RNS720922 RXN720922:RXO720922 SHJ720922:SHK720922 SRF720922:SRG720922 TBB720922:TBC720922 TKX720922:TKY720922 TUT720922:TUU720922 UEP720922:UEQ720922 UOL720922:UOM720922 UYH720922:UYI720922 VID720922:VIE720922 VRZ720922:VSA720922 WBV720922:WBW720922 WLR720922:WLS720922 WVN720922:WVO720922 F786458:G786458 JB786458:JC786458 SX786458:SY786458 ACT786458:ACU786458 AMP786458:AMQ786458 AWL786458:AWM786458 BGH786458:BGI786458 BQD786458:BQE786458 BZZ786458:CAA786458 CJV786458:CJW786458 CTR786458:CTS786458 DDN786458:DDO786458 DNJ786458:DNK786458 DXF786458:DXG786458 EHB786458:EHC786458 EQX786458:EQY786458 FAT786458:FAU786458 FKP786458:FKQ786458 FUL786458:FUM786458 GEH786458:GEI786458 GOD786458:GOE786458 GXZ786458:GYA786458 HHV786458:HHW786458 HRR786458:HRS786458 IBN786458:IBO786458 ILJ786458:ILK786458 IVF786458:IVG786458 JFB786458:JFC786458 JOX786458:JOY786458 JYT786458:JYU786458 KIP786458:KIQ786458 KSL786458:KSM786458 LCH786458:LCI786458 LMD786458:LME786458 LVZ786458:LWA786458 MFV786458:MFW786458 MPR786458:MPS786458 MZN786458:MZO786458 NJJ786458:NJK786458 NTF786458:NTG786458 ODB786458:ODC786458 OMX786458:OMY786458 OWT786458:OWU786458 PGP786458:PGQ786458 PQL786458:PQM786458 QAH786458:QAI786458 QKD786458:QKE786458 QTZ786458:QUA786458 RDV786458:RDW786458 RNR786458:RNS786458 RXN786458:RXO786458 SHJ786458:SHK786458 SRF786458:SRG786458 TBB786458:TBC786458 TKX786458:TKY786458 TUT786458:TUU786458 UEP786458:UEQ786458 UOL786458:UOM786458 UYH786458:UYI786458 VID786458:VIE786458 VRZ786458:VSA786458 WBV786458:WBW786458 WLR786458:WLS786458 WVN786458:WVO786458 F851994:G851994 JB851994:JC851994 SX851994:SY851994 ACT851994:ACU851994 AMP851994:AMQ851994 AWL851994:AWM851994 BGH851994:BGI851994 BQD851994:BQE851994 BZZ851994:CAA851994 CJV851994:CJW851994 CTR851994:CTS851994 DDN851994:DDO851994 DNJ851994:DNK851994 DXF851994:DXG851994 EHB851994:EHC851994 EQX851994:EQY851994 FAT851994:FAU851994 FKP851994:FKQ851994 FUL851994:FUM851994 GEH851994:GEI851994 GOD851994:GOE851994 GXZ851994:GYA851994 HHV851994:HHW851994 HRR851994:HRS851994 IBN851994:IBO851994 ILJ851994:ILK851994 IVF851994:IVG851994 JFB851994:JFC851994 JOX851994:JOY851994 JYT851994:JYU851994 KIP851994:KIQ851994 KSL851994:KSM851994 LCH851994:LCI851994 LMD851994:LME851994 LVZ851994:LWA851994 MFV851994:MFW851994 MPR851994:MPS851994 MZN851994:MZO851994 NJJ851994:NJK851994 NTF851994:NTG851994 ODB851994:ODC851994 OMX851994:OMY851994 OWT851994:OWU851994 PGP851994:PGQ851994 PQL851994:PQM851994 QAH851994:QAI851994 QKD851994:QKE851994 QTZ851994:QUA851994 RDV851994:RDW851994 RNR851994:RNS851994 RXN851994:RXO851994 SHJ851994:SHK851994 SRF851994:SRG851994 TBB851994:TBC851994 TKX851994:TKY851994 TUT851994:TUU851994 UEP851994:UEQ851994 UOL851994:UOM851994 UYH851994:UYI851994 VID851994:VIE851994 VRZ851994:VSA851994 WBV851994:WBW851994 WLR851994:WLS851994 WVN851994:WVO851994 F917530:G917530 JB917530:JC917530 SX917530:SY917530 ACT917530:ACU917530 AMP917530:AMQ917530 AWL917530:AWM917530 BGH917530:BGI917530 BQD917530:BQE917530 BZZ917530:CAA917530 CJV917530:CJW917530 CTR917530:CTS917530 DDN917530:DDO917530 DNJ917530:DNK917530 DXF917530:DXG917530 EHB917530:EHC917530 EQX917530:EQY917530 FAT917530:FAU917530 FKP917530:FKQ917530 FUL917530:FUM917530 GEH917530:GEI917530 GOD917530:GOE917530 GXZ917530:GYA917530 HHV917530:HHW917530 HRR917530:HRS917530 IBN917530:IBO917530 ILJ917530:ILK917530 IVF917530:IVG917530 JFB917530:JFC917530 JOX917530:JOY917530 JYT917530:JYU917530 KIP917530:KIQ917530 KSL917530:KSM917530 LCH917530:LCI917530 LMD917530:LME917530 LVZ917530:LWA917530 MFV917530:MFW917530 MPR917530:MPS917530 MZN917530:MZO917530 NJJ917530:NJK917530 NTF917530:NTG917530 ODB917530:ODC917530 OMX917530:OMY917530 OWT917530:OWU917530 PGP917530:PGQ917530 PQL917530:PQM917530 QAH917530:QAI917530 QKD917530:QKE917530 QTZ917530:QUA917530 RDV917530:RDW917530 RNR917530:RNS917530 RXN917530:RXO917530 SHJ917530:SHK917530 SRF917530:SRG917530 TBB917530:TBC917530 TKX917530:TKY917530 TUT917530:TUU917530 UEP917530:UEQ917530 UOL917530:UOM917530 UYH917530:UYI917530 VID917530:VIE917530 VRZ917530:VSA917530 WBV917530:WBW917530 WLR917530:WLS917530 WVN917530:WVO917530 F983066:G983066 JB983066:JC983066 SX983066:SY983066 ACT983066:ACU983066 AMP983066:AMQ983066 AWL983066:AWM983066 BGH983066:BGI983066 BQD983066:BQE983066 BZZ983066:CAA983066 CJV983066:CJW983066 CTR983066:CTS983066 DDN983066:DDO983066 DNJ983066:DNK983066 DXF983066:DXG983066 EHB983066:EHC983066 EQX983066:EQY983066 FAT983066:FAU983066 FKP983066:FKQ983066 FUL983066:FUM983066 GEH983066:GEI983066 GOD983066:GOE983066 GXZ983066:GYA983066 HHV983066:HHW983066 HRR983066:HRS983066 IBN983066:IBO983066 ILJ983066:ILK983066 IVF983066:IVG983066 JFB983066:JFC983066 JOX983066:JOY983066 JYT983066:JYU983066 KIP983066:KIQ983066 KSL983066:KSM983066 LCH983066:LCI983066 LMD983066:LME983066 LVZ983066:LWA983066 MFV983066:MFW983066 MPR983066:MPS983066 MZN983066:MZO983066 NJJ983066:NJK983066 NTF983066:NTG983066 ODB983066:ODC983066 OMX983066:OMY983066 OWT983066:OWU983066 PGP983066:PGQ983066 PQL983066:PQM983066 QAH983066:QAI983066 QKD983066:QKE983066 QTZ983066:QUA983066 RDV983066:RDW983066 RNR983066:RNS983066 RXN983066:RXO983066 SHJ983066:SHK983066 SRF983066:SRG983066 TBB983066:TBC983066 TKX983066:TKY983066 TUT983066:TUU983066 UEP983066:UEQ983066 UOL983066:UOM983066 UYH983066:UYI983066 VID983066:VIE983066 VRZ983066:VSA983066 WBV983066:WBW983066 WLR983066:WLS983066 WVN983066:WVO983066 F14:G14 JB14:JC14 SX14:SY14 ACT14:ACU14 AMP14:AMQ14 AWL14:AWM14 BGH14:BGI14 BQD14:BQE14 BZZ14:CAA14 CJV14:CJW14 CTR14:CTS14 DDN14:DDO14 DNJ14:DNK14 DXF14:DXG14 EHB14:EHC14 EQX14:EQY14 FAT14:FAU14 FKP14:FKQ14 FUL14:FUM14 GEH14:GEI14 GOD14:GOE14 GXZ14:GYA14 HHV14:HHW14 HRR14:HRS14 IBN14:IBO14 ILJ14:ILK14 IVF14:IVG14 JFB14:JFC14 JOX14:JOY14 JYT14:JYU14 KIP14:KIQ14 KSL14:KSM14 LCH14:LCI14 LMD14:LME14 LVZ14:LWA14 MFV14:MFW14 MPR14:MPS14 MZN14:MZO14 NJJ14:NJK14 NTF14:NTG14 ODB14:ODC14 OMX14:OMY14 OWT14:OWU14 PGP14:PGQ14 PQL14:PQM14 QAH14:QAI14 QKD14:QKE14 QTZ14:QUA14 RDV14:RDW14 RNR14:RNS14 RXN14:RXO14 SHJ14:SHK14 SRF14:SRG14 TBB14:TBC14 TKX14:TKY14 TUT14:TUU14 UEP14:UEQ14 UOL14:UOM14 UYH14:UYI14 VID14:VIE14 VRZ14:VSA14 WBV14:WBW14 WLR14:WLS14 WVN14:WVO14 F65558:G65558 JB65558:JC65558 SX65558:SY65558 ACT65558:ACU65558 AMP65558:AMQ65558 AWL65558:AWM65558 BGH65558:BGI65558 BQD65558:BQE65558 BZZ65558:CAA65558 CJV65558:CJW65558 CTR65558:CTS65558 DDN65558:DDO65558 DNJ65558:DNK65558 DXF65558:DXG65558 EHB65558:EHC65558 EQX65558:EQY65558 FAT65558:FAU65558 FKP65558:FKQ65558 FUL65558:FUM65558 GEH65558:GEI65558 GOD65558:GOE65558 GXZ65558:GYA65558 HHV65558:HHW65558 HRR65558:HRS65558 IBN65558:IBO65558 ILJ65558:ILK65558 IVF65558:IVG65558 JFB65558:JFC65558 JOX65558:JOY65558 JYT65558:JYU65558 KIP65558:KIQ65558 KSL65558:KSM65558 LCH65558:LCI65558 LMD65558:LME65558 LVZ65558:LWA65558 MFV65558:MFW65558 MPR65558:MPS65558 MZN65558:MZO65558 NJJ65558:NJK65558 NTF65558:NTG65558 ODB65558:ODC65558 OMX65558:OMY65558 OWT65558:OWU65558 PGP65558:PGQ65558 PQL65558:PQM65558 QAH65558:QAI65558 QKD65558:QKE65558 QTZ65558:QUA65558 RDV65558:RDW65558 RNR65558:RNS65558 RXN65558:RXO65558 SHJ65558:SHK65558 SRF65558:SRG65558 TBB65558:TBC65558 TKX65558:TKY65558 TUT65558:TUU65558 UEP65558:UEQ65558 UOL65558:UOM65558 UYH65558:UYI65558 VID65558:VIE65558 VRZ65558:VSA65558 WBV65558:WBW65558 WLR65558:WLS65558 WVN65558:WVO65558 F131094:G131094 JB131094:JC131094 SX131094:SY131094 ACT131094:ACU131094 AMP131094:AMQ131094 AWL131094:AWM131094 BGH131094:BGI131094 BQD131094:BQE131094 BZZ131094:CAA131094 CJV131094:CJW131094 CTR131094:CTS131094 DDN131094:DDO131094 DNJ131094:DNK131094 DXF131094:DXG131094 EHB131094:EHC131094 EQX131094:EQY131094 FAT131094:FAU131094 FKP131094:FKQ131094 FUL131094:FUM131094 GEH131094:GEI131094 GOD131094:GOE131094 GXZ131094:GYA131094 HHV131094:HHW131094 HRR131094:HRS131094 IBN131094:IBO131094 ILJ131094:ILK131094 IVF131094:IVG131094 JFB131094:JFC131094 JOX131094:JOY131094 JYT131094:JYU131094 KIP131094:KIQ131094 KSL131094:KSM131094 LCH131094:LCI131094 LMD131094:LME131094 LVZ131094:LWA131094 MFV131094:MFW131094 MPR131094:MPS131094 MZN131094:MZO131094 NJJ131094:NJK131094 NTF131094:NTG131094 ODB131094:ODC131094 OMX131094:OMY131094 OWT131094:OWU131094 PGP131094:PGQ131094 PQL131094:PQM131094 QAH131094:QAI131094 QKD131094:QKE131094 QTZ131094:QUA131094 RDV131094:RDW131094 RNR131094:RNS131094 RXN131094:RXO131094 SHJ131094:SHK131094 SRF131094:SRG131094 TBB131094:TBC131094 TKX131094:TKY131094 TUT131094:TUU131094 UEP131094:UEQ131094 UOL131094:UOM131094 UYH131094:UYI131094 VID131094:VIE131094 VRZ131094:VSA131094 WBV131094:WBW131094 WLR131094:WLS131094 WVN131094:WVO131094 F196630:G196630 JB196630:JC196630 SX196630:SY196630 ACT196630:ACU196630 AMP196630:AMQ196630 AWL196630:AWM196630 BGH196630:BGI196630 BQD196630:BQE196630 BZZ196630:CAA196630 CJV196630:CJW196630 CTR196630:CTS196630 DDN196630:DDO196630 DNJ196630:DNK196630 DXF196630:DXG196630 EHB196630:EHC196630 EQX196630:EQY196630 FAT196630:FAU196630 FKP196630:FKQ196630 FUL196630:FUM196630 GEH196630:GEI196630 GOD196630:GOE196630 GXZ196630:GYA196630 HHV196630:HHW196630 HRR196630:HRS196630 IBN196630:IBO196630 ILJ196630:ILK196630 IVF196630:IVG196630 JFB196630:JFC196630 JOX196630:JOY196630 JYT196630:JYU196630 KIP196630:KIQ196630 KSL196630:KSM196630 LCH196630:LCI196630 LMD196630:LME196630 LVZ196630:LWA196630 MFV196630:MFW196630 MPR196630:MPS196630 MZN196630:MZO196630 NJJ196630:NJK196630 NTF196630:NTG196630 ODB196630:ODC196630 OMX196630:OMY196630 OWT196630:OWU196630 PGP196630:PGQ196630 PQL196630:PQM196630 QAH196630:QAI196630 QKD196630:QKE196630 QTZ196630:QUA196630 RDV196630:RDW196630 RNR196630:RNS196630 RXN196630:RXO196630 SHJ196630:SHK196630 SRF196630:SRG196630 TBB196630:TBC196630 TKX196630:TKY196630 TUT196630:TUU196630 UEP196630:UEQ196630 UOL196630:UOM196630 UYH196630:UYI196630 VID196630:VIE196630 VRZ196630:VSA196630 WBV196630:WBW196630 WLR196630:WLS196630 WVN196630:WVO196630 F262166:G262166 JB262166:JC262166 SX262166:SY262166 ACT262166:ACU262166 AMP262166:AMQ262166 AWL262166:AWM262166 BGH262166:BGI262166 BQD262166:BQE262166 BZZ262166:CAA262166 CJV262166:CJW262166 CTR262166:CTS262166 DDN262166:DDO262166 DNJ262166:DNK262166 DXF262166:DXG262166 EHB262166:EHC262166 EQX262166:EQY262166 FAT262166:FAU262166 FKP262166:FKQ262166 FUL262166:FUM262166 GEH262166:GEI262166 GOD262166:GOE262166 GXZ262166:GYA262166 HHV262166:HHW262166 HRR262166:HRS262166 IBN262166:IBO262166 ILJ262166:ILK262166 IVF262166:IVG262166 JFB262166:JFC262166 JOX262166:JOY262166 JYT262166:JYU262166 KIP262166:KIQ262166 KSL262166:KSM262166 LCH262166:LCI262166 LMD262166:LME262166 LVZ262166:LWA262166 MFV262166:MFW262166 MPR262166:MPS262166 MZN262166:MZO262166 NJJ262166:NJK262166 NTF262166:NTG262166 ODB262166:ODC262166 OMX262166:OMY262166 OWT262166:OWU262166 PGP262166:PGQ262166 PQL262166:PQM262166 QAH262166:QAI262166 QKD262166:QKE262166 QTZ262166:QUA262166 RDV262166:RDW262166 RNR262166:RNS262166 RXN262166:RXO262166 SHJ262166:SHK262166 SRF262166:SRG262166 TBB262166:TBC262166 TKX262166:TKY262166 TUT262166:TUU262166 UEP262166:UEQ262166 UOL262166:UOM262166 UYH262166:UYI262166 VID262166:VIE262166 VRZ262166:VSA262166 WBV262166:WBW262166 WLR262166:WLS262166 WVN262166:WVO262166 F327702:G327702 JB327702:JC327702 SX327702:SY327702 ACT327702:ACU327702 AMP327702:AMQ327702 AWL327702:AWM327702 BGH327702:BGI327702 BQD327702:BQE327702 BZZ327702:CAA327702 CJV327702:CJW327702 CTR327702:CTS327702 DDN327702:DDO327702 DNJ327702:DNK327702 DXF327702:DXG327702 EHB327702:EHC327702 EQX327702:EQY327702 FAT327702:FAU327702 FKP327702:FKQ327702 FUL327702:FUM327702 GEH327702:GEI327702 GOD327702:GOE327702 GXZ327702:GYA327702 HHV327702:HHW327702 HRR327702:HRS327702 IBN327702:IBO327702 ILJ327702:ILK327702 IVF327702:IVG327702 JFB327702:JFC327702 JOX327702:JOY327702 JYT327702:JYU327702 KIP327702:KIQ327702 KSL327702:KSM327702 LCH327702:LCI327702 LMD327702:LME327702 LVZ327702:LWA327702 MFV327702:MFW327702 MPR327702:MPS327702 MZN327702:MZO327702 NJJ327702:NJK327702 NTF327702:NTG327702 ODB327702:ODC327702 OMX327702:OMY327702 OWT327702:OWU327702 PGP327702:PGQ327702 PQL327702:PQM327702 QAH327702:QAI327702 QKD327702:QKE327702 QTZ327702:QUA327702 RDV327702:RDW327702 RNR327702:RNS327702 RXN327702:RXO327702 SHJ327702:SHK327702 SRF327702:SRG327702 TBB327702:TBC327702 TKX327702:TKY327702 TUT327702:TUU327702 UEP327702:UEQ327702 UOL327702:UOM327702 UYH327702:UYI327702 VID327702:VIE327702 VRZ327702:VSA327702 WBV327702:WBW327702 WLR327702:WLS327702 WVN327702:WVO327702 F393238:G393238 JB393238:JC393238 SX393238:SY393238 ACT393238:ACU393238 AMP393238:AMQ393238 AWL393238:AWM393238 BGH393238:BGI393238 BQD393238:BQE393238 BZZ393238:CAA393238 CJV393238:CJW393238 CTR393238:CTS393238 DDN393238:DDO393238 DNJ393238:DNK393238 DXF393238:DXG393238 EHB393238:EHC393238 EQX393238:EQY393238 FAT393238:FAU393238 FKP393238:FKQ393238 FUL393238:FUM393238 GEH393238:GEI393238 GOD393238:GOE393238 GXZ393238:GYA393238 HHV393238:HHW393238 HRR393238:HRS393238 IBN393238:IBO393238 ILJ393238:ILK393238 IVF393238:IVG393238 JFB393238:JFC393238 JOX393238:JOY393238 JYT393238:JYU393238 KIP393238:KIQ393238 KSL393238:KSM393238 LCH393238:LCI393238 LMD393238:LME393238 LVZ393238:LWA393238 MFV393238:MFW393238 MPR393238:MPS393238 MZN393238:MZO393238 NJJ393238:NJK393238 NTF393238:NTG393238 ODB393238:ODC393238 OMX393238:OMY393238 OWT393238:OWU393238 PGP393238:PGQ393238 PQL393238:PQM393238 QAH393238:QAI393238 QKD393238:QKE393238 QTZ393238:QUA393238 RDV393238:RDW393238 RNR393238:RNS393238 RXN393238:RXO393238 SHJ393238:SHK393238 SRF393238:SRG393238 TBB393238:TBC393238 TKX393238:TKY393238 TUT393238:TUU393238 UEP393238:UEQ393238 UOL393238:UOM393238 UYH393238:UYI393238 VID393238:VIE393238 VRZ393238:VSA393238 WBV393238:WBW393238 WLR393238:WLS393238 WVN393238:WVO393238 F458774:G458774 JB458774:JC458774 SX458774:SY458774 ACT458774:ACU458774 AMP458774:AMQ458774 AWL458774:AWM458774 BGH458774:BGI458774 BQD458774:BQE458774 BZZ458774:CAA458774 CJV458774:CJW458774 CTR458774:CTS458774 DDN458774:DDO458774 DNJ458774:DNK458774 DXF458774:DXG458774 EHB458774:EHC458774 EQX458774:EQY458774 FAT458774:FAU458774 FKP458774:FKQ458774 FUL458774:FUM458774 GEH458774:GEI458774 GOD458774:GOE458774 GXZ458774:GYA458774 HHV458774:HHW458774 HRR458774:HRS458774 IBN458774:IBO458774 ILJ458774:ILK458774 IVF458774:IVG458774 JFB458774:JFC458774 JOX458774:JOY458774 JYT458774:JYU458774 KIP458774:KIQ458774 KSL458774:KSM458774 LCH458774:LCI458774 LMD458774:LME458774 LVZ458774:LWA458774 MFV458774:MFW458774 MPR458774:MPS458774 MZN458774:MZO458774 NJJ458774:NJK458774 NTF458774:NTG458774 ODB458774:ODC458774 OMX458774:OMY458774 OWT458774:OWU458774 PGP458774:PGQ458774 PQL458774:PQM458774 QAH458774:QAI458774 QKD458774:QKE458774 QTZ458774:QUA458774 RDV458774:RDW458774 RNR458774:RNS458774 RXN458774:RXO458774 SHJ458774:SHK458774 SRF458774:SRG458774 TBB458774:TBC458774 TKX458774:TKY458774 TUT458774:TUU458774 UEP458774:UEQ458774 UOL458774:UOM458774 UYH458774:UYI458774 VID458774:VIE458774 VRZ458774:VSA458774 WBV458774:WBW458774 WLR458774:WLS458774 WVN458774:WVO458774 F524310:G524310 JB524310:JC524310 SX524310:SY524310 ACT524310:ACU524310 AMP524310:AMQ524310 AWL524310:AWM524310 BGH524310:BGI524310 BQD524310:BQE524310 BZZ524310:CAA524310 CJV524310:CJW524310 CTR524310:CTS524310 DDN524310:DDO524310 DNJ524310:DNK524310 DXF524310:DXG524310 EHB524310:EHC524310 EQX524310:EQY524310 FAT524310:FAU524310 FKP524310:FKQ524310 FUL524310:FUM524310 GEH524310:GEI524310 GOD524310:GOE524310 GXZ524310:GYA524310 HHV524310:HHW524310 HRR524310:HRS524310 IBN524310:IBO524310 ILJ524310:ILK524310 IVF524310:IVG524310 JFB524310:JFC524310 JOX524310:JOY524310 JYT524310:JYU524310 KIP524310:KIQ524310 KSL524310:KSM524310 LCH524310:LCI524310 LMD524310:LME524310 LVZ524310:LWA524310 MFV524310:MFW524310 MPR524310:MPS524310 MZN524310:MZO524310 NJJ524310:NJK524310 NTF524310:NTG524310 ODB524310:ODC524310 OMX524310:OMY524310 OWT524310:OWU524310 PGP524310:PGQ524310 PQL524310:PQM524310 QAH524310:QAI524310 QKD524310:QKE524310 QTZ524310:QUA524310 RDV524310:RDW524310 RNR524310:RNS524310 RXN524310:RXO524310 SHJ524310:SHK524310 SRF524310:SRG524310 TBB524310:TBC524310 TKX524310:TKY524310 TUT524310:TUU524310 UEP524310:UEQ524310 UOL524310:UOM524310 UYH524310:UYI524310 VID524310:VIE524310 VRZ524310:VSA524310 WBV524310:WBW524310 WLR524310:WLS524310 WVN524310:WVO524310 F589846:G589846 JB589846:JC589846 SX589846:SY589846 ACT589846:ACU589846 AMP589846:AMQ589846 AWL589846:AWM589846 BGH589846:BGI589846 BQD589846:BQE589846 BZZ589846:CAA589846 CJV589846:CJW589846 CTR589846:CTS589846 DDN589846:DDO589846 DNJ589846:DNK589846 DXF589846:DXG589846 EHB589846:EHC589846 EQX589846:EQY589846 FAT589846:FAU589846 FKP589846:FKQ589846 FUL589846:FUM589846 GEH589846:GEI589846 GOD589846:GOE589846 GXZ589846:GYA589846 HHV589846:HHW589846 HRR589846:HRS589846 IBN589846:IBO589846 ILJ589846:ILK589846 IVF589846:IVG589846 JFB589846:JFC589846 JOX589846:JOY589846 JYT589846:JYU589846 KIP589846:KIQ589846 KSL589846:KSM589846 LCH589846:LCI589846 LMD589846:LME589846 LVZ589846:LWA589846 MFV589846:MFW589846 MPR589846:MPS589846 MZN589846:MZO589846 NJJ589846:NJK589846 NTF589846:NTG589846 ODB589846:ODC589846 OMX589846:OMY589846 OWT589846:OWU589846 PGP589846:PGQ589846 PQL589846:PQM589846 QAH589846:QAI589846 QKD589846:QKE589846 QTZ589846:QUA589846 RDV589846:RDW589846 RNR589846:RNS589846 RXN589846:RXO589846 SHJ589846:SHK589846 SRF589846:SRG589846 TBB589846:TBC589846 TKX589846:TKY589846 TUT589846:TUU589846 UEP589846:UEQ589846 UOL589846:UOM589846 UYH589846:UYI589846 VID589846:VIE589846 VRZ589846:VSA589846 WBV589846:WBW589846 WLR589846:WLS589846 WVN589846:WVO589846 F655382:G655382 JB655382:JC655382 SX655382:SY655382 ACT655382:ACU655382 AMP655382:AMQ655382 AWL655382:AWM655382 BGH655382:BGI655382 BQD655382:BQE655382 BZZ655382:CAA655382 CJV655382:CJW655382 CTR655382:CTS655382 DDN655382:DDO655382 DNJ655382:DNK655382 DXF655382:DXG655382 EHB655382:EHC655382 EQX655382:EQY655382 FAT655382:FAU655382 FKP655382:FKQ655382 FUL655382:FUM655382 GEH655382:GEI655382 GOD655382:GOE655382 GXZ655382:GYA655382 HHV655382:HHW655382 HRR655382:HRS655382 IBN655382:IBO655382 ILJ655382:ILK655382 IVF655382:IVG655382 JFB655382:JFC655382 JOX655382:JOY655382 JYT655382:JYU655382 KIP655382:KIQ655382 KSL655382:KSM655382 LCH655382:LCI655382 LMD655382:LME655382 LVZ655382:LWA655382 MFV655382:MFW655382 MPR655382:MPS655382 MZN655382:MZO655382 NJJ655382:NJK655382 NTF655382:NTG655382 ODB655382:ODC655382 OMX655382:OMY655382 OWT655382:OWU655382 PGP655382:PGQ655382 PQL655382:PQM655382 QAH655382:QAI655382 QKD655382:QKE655382 QTZ655382:QUA655382 RDV655382:RDW655382 RNR655382:RNS655382 RXN655382:RXO655382 SHJ655382:SHK655382 SRF655382:SRG655382 TBB655382:TBC655382 TKX655382:TKY655382 TUT655382:TUU655382 UEP655382:UEQ655382 UOL655382:UOM655382 UYH655382:UYI655382 VID655382:VIE655382 VRZ655382:VSA655382 WBV655382:WBW655382 WLR655382:WLS655382 WVN655382:WVO655382 F720918:G720918 JB720918:JC720918 SX720918:SY720918 ACT720918:ACU720918 AMP720918:AMQ720918 AWL720918:AWM720918 BGH720918:BGI720918 BQD720918:BQE720918 BZZ720918:CAA720918 CJV720918:CJW720918 CTR720918:CTS720918 DDN720918:DDO720918 DNJ720918:DNK720918 DXF720918:DXG720918 EHB720918:EHC720918 EQX720918:EQY720918 FAT720918:FAU720918 FKP720918:FKQ720918 FUL720918:FUM720918 GEH720918:GEI720918 GOD720918:GOE720918 GXZ720918:GYA720918 HHV720918:HHW720918 HRR720918:HRS720918 IBN720918:IBO720918 ILJ720918:ILK720918 IVF720918:IVG720918 JFB720918:JFC720918 JOX720918:JOY720918 JYT720918:JYU720918 KIP720918:KIQ720918 KSL720918:KSM720918 LCH720918:LCI720918 LMD720918:LME720918 LVZ720918:LWA720918 MFV720918:MFW720918 MPR720918:MPS720918 MZN720918:MZO720918 NJJ720918:NJK720918 NTF720918:NTG720918 ODB720918:ODC720918 OMX720918:OMY720918 OWT720918:OWU720918 PGP720918:PGQ720918 PQL720918:PQM720918 QAH720918:QAI720918 QKD720918:QKE720918 QTZ720918:QUA720918 RDV720918:RDW720918 RNR720918:RNS720918 RXN720918:RXO720918 SHJ720918:SHK720918 SRF720918:SRG720918 TBB720918:TBC720918 TKX720918:TKY720918 TUT720918:TUU720918 UEP720918:UEQ720918 UOL720918:UOM720918 UYH720918:UYI720918 VID720918:VIE720918 VRZ720918:VSA720918 WBV720918:WBW720918 WLR720918:WLS720918 WVN720918:WVO720918 F786454:G786454 JB786454:JC786454 SX786454:SY786454 ACT786454:ACU786454 AMP786454:AMQ786454 AWL786454:AWM786454 BGH786454:BGI786454 BQD786454:BQE786454 BZZ786454:CAA786454 CJV786454:CJW786454 CTR786454:CTS786454 DDN786454:DDO786454 DNJ786454:DNK786454 DXF786454:DXG786454 EHB786454:EHC786454 EQX786454:EQY786454 FAT786454:FAU786454 FKP786454:FKQ786454 FUL786454:FUM786454 GEH786454:GEI786454 GOD786454:GOE786454 GXZ786454:GYA786454 HHV786454:HHW786454 HRR786454:HRS786454 IBN786454:IBO786454 ILJ786454:ILK786454 IVF786454:IVG786454 JFB786454:JFC786454 JOX786454:JOY786454 JYT786454:JYU786454 KIP786454:KIQ786454 KSL786454:KSM786454 LCH786454:LCI786454 LMD786454:LME786454 LVZ786454:LWA786454 MFV786454:MFW786454 MPR786454:MPS786454 MZN786454:MZO786454 NJJ786454:NJK786454 NTF786454:NTG786454 ODB786454:ODC786454 OMX786454:OMY786454 OWT786454:OWU786454 PGP786454:PGQ786454 PQL786454:PQM786454 QAH786454:QAI786454 QKD786454:QKE786454 QTZ786454:QUA786454 RDV786454:RDW786454 RNR786454:RNS786454 RXN786454:RXO786454 SHJ786454:SHK786454 SRF786454:SRG786454 TBB786454:TBC786454 TKX786454:TKY786454 TUT786454:TUU786454 UEP786454:UEQ786454 UOL786454:UOM786454 UYH786454:UYI786454 VID786454:VIE786454 VRZ786454:VSA786454 WBV786454:WBW786454 WLR786454:WLS786454 WVN786454:WVO786454 F851990:G851990 JB851990:JC851990 SX851990:SY851990 ACT851990:ACU851990 AMP851990:AMQ851990 AWL851990:AWM851990 BGH851990:BGI851990 BQD851990:BQE851990 BZZ851990:CAA851990 CJV851990:CJW851990 CTR851990:CTS851990 DDN851990:DDO851990 DNJ851990:DNK851990 DXF851990:DXG851990 EHB851990:EHC851990 EQX851990:EQY851990 FAT851990:FAU851990 FKP851990:FKQ851990 FUL851990:FUM851990 GEH851990:GEI851990 GOD851990:GOE851990 GXZ851990:GYA851990 HHV851990:HHW851990 HRR851990:HRS851990 IBN851990:IBO851990 ILJ851990:ILK851990 IVF851990:IVG851990 JFB851990:JFC851990 JOX851990:JOY851990 JYT851990:JYU851990 KIP851990:KIQ851990 KSL851990:KSM851990 LCH851990:LCI851990 LMD851990:LME851990 LVZ851990:LWA851990 MFV851990:MFW851990 MPR851990:MPS851990 MZN851990:MZO851990 NJJ851990:NJK851990 NTF851990:NTG851990 ODB851990:ODC851990 OMX851990:OMY851990 OWT851990:OWU851990 PGP851990:PGQ851990 PQL851990:PQM851990 QAH851990:QAI851990 QKD851990:QKE851990 QTZ851990:QUA851990 RDV851990:RDW851990 RNR851990:RNS851990 RXN851990:RXO851990 SHJ851990:SHK851990 SRF851990:SRG851990 TBB851990:TBC851990 TKX851990:TKY851990 TUT851990:TUU851990 UEP851990:UEQ851990 UOL851990:UOM851990 UYH851990:UYI851990 VID851990:VIE851990 VRZ851990:VSA851990 WBV851990:WBW851990 WLR851990:WLS851990 WVN851990:WVO851990 F917526:G917526 JB917526:JC917526 SX917526:SY917526 ACT917526:ACU917526 AMP917526:AMQ917526 AWL917526:AWM917526 BGH917526:BGI917526 BQD917526:BQE917526 BZZ917526:CAA917526 CJV917526:CJW917526 CTR917526:CTS917526 DDN917526:DDO917526 DNJ917526:DNK917526 DXF917526:DXG917526 EHB917526:EHC917526 EQX917526:EQY917526 FAT917526:FAU917526 FKP917526:FKQ917526 FUL917526:FUM917526 GEH917526:GEI917526 GOD917526:GOE917526 GXZ917526:GYA917526 HHV917526:HHW917526 HRR917526:HRS917526 IBN917526:IBO917526 ILJ917526:ILK917526 IVF917526:IVG917526 JFB917526:JFC917526 JOX917526:JOY917526 JYT917526:JYU917526 KIP917526:KIQ917526 KSL917526:KSM917526 LCH917526:LCI917526 LMD917526:LME917526 LVZ917526:LWA917526 MFV917526:MFW917526 MPR917526:MPS917526 MZN917526:MZO917526 NJJ917526:NJK917526 NTF917526:NTG917526 ODB917526:ODC917526 OMX917526:OMY917526 OWT917526:OWU917526 PGP917526:PGQ917526 PQL917526:PQM917526 QAH917526:QAI917526 QKD917526:QKE917526 QTZ917526:QUA917526 RDV917526:RDW917526 RNR917526:RNS917526 RXN917526:RXO917526 SHJ917526:SHK917526 SRF917526:SRG917526 TBB917526:TBC917526 TKX917526:TKY917526 TUT917526:TUU917526 UEP917526:UEQ917526 UOL917526:UOM917526 UYH917526:UYI917526 VID917526:VIE917526 VRZ917526:VSA917526 WBV917526:WBW917526 WLR917526:WLS917526 WVN917526:WVO917526 F983062:G983062 JB983062:JC983062 SX983062:SY983062 ACT983062:ACU983062 AMP983062:AMQ983062 AWL983062:AWM983062 BGH983062:BGI983062 BQD983062:BQE983062 BZZ983062:CAA983062 CJV983062:CJW983062 CTR983062:CTS983062 DDN983062:DDO983062 DNJ983062:DNK983062 DXF983062:DXG983062 EHB983062:EHC983062 EQX983062:EQY983062 FAT983062:FAU983062 FKP983062:FKQ983062 FUL983062:FUM983062 GEH983062:GEI983062 GOD983062:GOE983062 GXZ983062:GYA983062 HHV983062:HHW983062 HRR983062:HRS983062 IBN983062:IBO983062 ILJ983062:ILK983062 IVF983062:IVG983062 JFB983062:JFC983062 JOX983062:JOY983062 JYT983062:JYU983062 KIP983062:KIQ983062 KSL983062:KSM983062 LCH983062:LCI983062 LMD983062:LME983062 LVZ983062:LWA983062 MFV983062:MFW983062 MPR983062:MPS983062 MZN983062:MZO983062 NJJ983062:NJK983062 NTF983062:NTG983062 ODB983062:ODC983062 OMX983062:OMY983062 OWT983062:OWU983062 PGP983062:PGQ983062 PQL983062:PQM983062 QAH983062:QAI983062 QKD983062:QKE983062 QTZ983062:QUA983062 RDV983062:RDW983062 RNR983062:RNS983062 RXN983062:RXO983062 SHJ983062:SHK983062 SRF983062:SRG983062 TBB983062:TBC983062 TKX983062:TKY983062 TUT983062:TUU983062 UEP983062:UEQ983062 UOL983062:UOM983062 UYH983062:UYI983062 VID983062:VIE983062 VRZ983062:VSA983062 WBV983062:WBW983062 WLR983062:WLS983062 WVN983062:WVO983062 F16:G16 JB16:JC16 SX16:SY16 ACT16:ACU16 AMP16:AMQ16 AWL16:AWM16 BGH16:BGI16 BQD16:BQE16 BZZ16:CAA16 CJV16:CJW16 CTR16:CTS16 DDN16:DDO16 DNJ16:DNK16 DXF16:DXG16 EHB16:EHC16 EQX16:EQY16 FAT16:FAU16 FKP16:FKQ16 FUL16:FUM16 GEH16:GEI16 GOD16:GOE16 GXZ16:GYA16 HHV16:HHW16 HRR16:HRS16 IBN16:IBO16 ILJ16:ILK16 IVF16:IVG16 JFB16:JFC16 JOX16:JOY16 JYT16:JYU16 KIP16:KIQ16 KSL16:KSM16 LCH16:LCI16 LMD16:LME16 LVZ16:LWA16 MFV16:MFW16 MPR16:MPS16 MZN16:MZO16 NJJ16:NJK16 NTF16:NTG16 ODB16:ODC16 OMX16:OMY16 OWT16:OWU16 PGP16:PGQ16 PQL16:PQM16 QAH16:QAI16 QKD16:QKE16 QTZ16:QUA16 RDV16:RDW16 RNR16:RNS16 RXN16:RXO16 SHJ16:SHK16 SRF16:SRG16 TBB16:TBC16 TKX16:TKY16 TUT16:TUU16 UEP16:UEQ16 UOL16:UOM16 UYH16:UYI16 VID16:VIE16 VRZ16:VSA16 WBV16:WBW16 WLR16:WLS16 WVN16:WVO16 F65560:G65560 JB65560:JC65560 SX65560:SY65560 ACT65560:ACU65560 AMP65560:AMQ65560 AWL65560:AWM65560 BGH65560:BGI65560 BQD65560:BQE65560 BZZ65560:CAA65560 CJV65560:CJW65560 CTR65560:CTS65560 DDN65560:DDO65560 DNJ65560:DNK65560 DXF65560:DXG65560 EHB65560:EHC65560 EQX65560:EQY65560 FAT65560:FAU65560 FKP65560:FKQ65560 FUL65560:FUM65560 GEH65560:GEI65560 GOD65560:GOE65560 GXZ65560:GYA65560 HHV65560:HHW65560 HRR65560:HRS65560 IBN65560:IBO65560 ILJ65560:ILK65560 IVF65560:IVG65560 JFB65560:JFC65560 JOX65560:JOY65560 JYT65560:JYU65560 KIP65560:KIQ65560 KSL65560:KSM65560 LCH65560:LCI65560 LMD65560:LME65560 LVZ65560:LWA65560 MFV65560:MFW65560 MPR65560:MPS65560 MZN65560:MZO65560 NJJ65560:NJK65560 NTF65560:NTG65560 ODB65560:ODC65560 OMX65560:OMY65560 OWT65560:OWU65560 PGP65560:PGQ65560 PQL65560:PQM65560 QAH65560:QAI65560 QKD65560:QKE65560 QTZ65560:QUA65560 RDV65560:RDW65560 RNR65560:RNS65560 RXN65560:RXO65560 SHJ65560:SHK65560 SRF65560:SRG65560 TBB65560:TBC65560 TKX65560:TKY65560 TUT65560:TUU65560 UEP65560:UEQ65560 UOL65560:UOM65560 UYH65560:UYI65560 VID65560:VIE65560 VRZ65560:VSA65560 WBV65560:WBW65560 WLR65560:WLS65560 WVN65560:WVO65560 F131096:G131096 JB131096:JC131096 SX131096:SY131096 ACT131096:ACU131096 AMP131096:AMQ131096 AWL131096:AWM131096 BGH131096:BGI131096 BQD131096:BQE131096 BZZ131096:CAA131096 CJV131096:CJW131096 CTR131096:CTS131096 DDN131096:DDO131096 DNJ131096:DNK131096 DXF131096:DXG131096 EHB131096:EHC131096 EQX131096:EQY131096 FAT131096:FAU131096 FKP131096:FKQ131096 FUL131096:FUM131096 GEH131096:GEI131096 GOD131096:GOE131096 GXZ131096:GYA131096 HHV131096:HHW131096 HRR131096:HRS131096 IBN131096:IBO131096 ILJ131096:ILK131096 IVF131096:IVG131096 JFB131096:JFC131096 JOX131096:JOY131096 JYT131096:JYU131096 KIP131096:KIQ131096 KSL131096:KSM131096 LCH131096:LCI131096 LMD131096:LME131096 LVZ131096:LWA131096 MFV131096:MFW131096 MPR131096:MPS131096 MZN131096:MZO131096 NJJ131096:NJK131096 NTF131096:NTG131096 ODB131096:ODC131096 OMX131096:OMY131096 OWT131096:OWU131096 PGP131096:PGQ131096 PQL131096:PQM131096 QAH131096:QAI131096 QKD131096:QKE131096 QTZ131096:QUA131096 RDV131096:RDW131096 RNR131096:RNS131096 RXN131096:RXO131096 SHJ131096:SHK131096 SRF131096:SRG131096 TBB131096:TBC131096 TKX131096:TKY131096 TUT131096:TUU131096 UEP131096:UEQ131096 UOL131096:UOM131096 UYH131096:UYI131096 VID131096:VIE131096 VRZ131096:VSA131096 WBV131096:WBW131096 WLR131096:WLS131096 WVN131096:WVO131096 F196632:G196632 JB196632:JC196632 SX196632:SY196632 ACT196632:ACU196632 AMP196632:AMQ196632 AWL196632:AWM196632 BGH196632:BGI196632 BQD196632:BQE196632 BZZ196632:CAA196632 CJV196632:CJW196632 CTR196632:CTS196632 DDN196632:DDO196632 DNJ196632:DNK196632 DXF196632:DXG196632 EHB196632:EHC196632 EQX196632:EQY196632 FAT196632:FAU196632 FKP196632:FKQ196632 FUL196632:FUM196632 GEH196632:GEI196632 GOD196632:GOE196632 GXZ196632:GYA196632 HHV196632:HHW196632 HRR196632:HRS196632 IBN196632:IBO196632 ILJ196632:ILK196632 IVF196632:IVG196632 JFB196632:JFC196632 JOX196632:JOY196632 JYT196632:JYU196632 KIP196632:KIQ196632 KSL196632:KSM196632 LCH196632:LCI196632 LMD196632:LME196632 LVZ196632:LWA196632 MFV196632:MFW196632 MPR196632:MPS196632 MZN196632:MZO196632 NJJ196632:NJK196632 NTF196632:NTG196632 ODB196632:ODC196632 OMX196632:OMY196632 OWT196632:OWU196632 PGP196632:PGQ196632 PQL196632:PQM196632 QAH196632:QAI196632 QKD196632:QKE196632 QTZ196632:QUA196632 RDV196632:RDW196632 RNR196632:RNS196632 RXN196632:RXO196632 SHJ196632:SHK196632 SRF196632:SRG196632 TBB196632:TBC196632 TKX196632:TKY196632 TUT196632:TUU196632 UEP196632:UEQ196632 UOL196632:UOM196632 UYH196632:UYI196632 VID196632:VIE196632 VRZ196632:VSA196632 WBV196632:WBW196632 WLR196632:WLS196632 WVN196632:WVO196632 F262168:G262168 JB262168:JC262168 SX262168:SY262168 ACT262168:ACU262168 AMP262168:AMQ262168 AWL262168:AWM262168 BGH262168:BGI262168 BQD262168:BQE262168 BZZ262168:CAA262168 CJV262168:CJW262168 CTR262168:CTS262168 DDN262168:DDO262168 DNJ262168:DNK262168 DXF262168:DXG262168 EHB262168:EHC262168 EQX262168:EQY262168 FAT262168:FAU262168 FKP262168:FKQ262168 FUL262168:FUM262168 GEH262168:GEI262168 GOD262168:GOE262168 GXZ262168:GYA262168 HHV262168:HHW262168 HRR262168:HRS262168 IBN262168:IBO262168 ILJ262168:ILK262168 IVF262168:IVG262168 JFB262168:JFC262168 JOX262168:JOY262168 JYT262168:JYU262168 KIP262168:KIQ262168 KSL262168:KSM262168 LCH262168:LCI262168 LMD262168:LME262168 LVZ262168:LWA262168 MFV262168:MFW262168 MPR262168:MPS262168 MZN262168:MZO262168 NJJ262168:NJK262168 NTF262168:NTG262168 ODB262168:ODC262168 OMX262168:OMY262168 OWT262168:OWU262168 PGP262168:PGQ262168 PQL262168:PQM262168 QAH262168:QAI262168 QKD262168:QKE262168 QTZ262168:QUA262168 RDV262168:RDW262168 RNR262168:RNS262168 RXN262168:RXO262168 SHJ262168:SHK262168 SRF262168:SRG262168 TBB262168:TBC262168 TKX262168:TKY262168 TUT262168:TUU262168 UEP262168:UEQ262168 UOL262168:UOM262168 UYH262168:UYI262168 VID262168:VIE262168 VRZ262168:VSA262168 WBV262168:WBW262168 WLR262168:WLS262168 WVN262168:WVO262168 F327704:G327704 JB327704:JC327704 SX327704:SY327704 ACT327704:ACU327704 AMP327704:AMQ327704 AWL327704:AWM327704 BGH327704:BGI327704 BQD327704:BQE327704 BZZ327704:CAA327704 CJV327704:CJW327704 CTR327704:CTS327704 DDN327704:DDO327704 DNJ327704:DNK327704 DXF327704:DXG327704 EHB327704:EHC327704 EQX327704:EQY327704 FAT327704:FAU327704 FKP327704:FKQ327704 FUL327704:FUM327704 GEH327704:GEI327704 GOD327704:GOE327704 GXZ327704:GYA327704 HHV327704:HHW327704 HRR327704:HRS327704 IBN327704:IBO327704 ILJ327704:ILK327704 IVF327704:IVG327704 JFB327704:JFC327704 JOX327704:JOY327704 JYT327704:JYU327704 KIP327704:KIQ327704 KSL327704:KSM327704 LCH327704:LCI327704 LMD327704:LME327704 LVZ327704:LWA327704 MFV327704:MFW327704 MPR327704:MPS327704 MZN327704:MZO327704 NJJ327704:NJK327704 NTF327704:NTG327704 ODB327704:ODC327704 OMX327704:OMY327704 OWT327704:OWU327704 PGP327704:PGQ327704 PQL327704:PQM327704 QAH327704:QAI327704 QKD327704:QKE327704 QTZ327704:QUA327704 RDV327704:RDW327704 RNR327704:RNS327704 RXN327704:RXO327704 SHJ327704:SHK327704 SRF327704:SRG327704 TBB327704:TBC327704 TKX327704:TKY327704 TUT327704:TUU327704 UEP327704:UEQ327704 UOL327704:UOM327704 UYH327704:UYI327704 VID327704:VIE327704 VRZ327704:VSA327704 WBV327704:WBW327704 WLR327704:WLS327704 WVN327704:WVO327704 F393240:G393240 JB393240:JC393240 SX393240:SY393240 ACT393240:ACU393240 AMP393240:AMQ393240 AWL393240:AWM393240 BGH393240:BGI393240 BQD393240:BQE393240 BZZ393240:CAA393240 CJV393240:CJW393240 CTR393240:CTS393240 DDN393240:DDO393240 DNJ393240:DNK393240 DXF393240:DXG393240 EHB393240:EHC393240 EQX393240:EQY393240 FAT393240:FAU393240 FKP393240:FKQ393240 FUL393240:FUM393240 GEH393240:GEI393240 GOD393240:GOE393240 GXZ393240:GYA393240 HHV393240:HHW393240 HRR393240:HRS393240 IBN393240:IBO393240 ILJ393240:ILK393240 IVF393240:IVG393240 JFB393240:JFC393240 JOX393240:JOY393240 JYT393240:JYU393240 KIP393240:KIQ393240 KSL393240:KSM393240 LCH393240:LCI393240 LMD393240:LME393240 LVZ393240:LWA393240 MFV393240:MFW393240 MPR393240:MPS393240 MZN393240:MZO393240 NJJ393240:NJK393240 NTF393240:NTG393240 ODB393240:ODC393240 OMX393240:OMY393240 OWT393240:OWU393240 PGP393240:PGQ393240 PQL393240:PQM393240 QAH393240:QAI393240 QKD393240:QKE393240 QTZ393240:QUA393240 RDV393240:RDW393240 RNR393240:RNS393240 RXN393240:RXO393240 SHJ393240:SHK393240 SRF393240:SRG393240 TBB393240:TBC393240 TKX393240:TKY393240 TUT393240:TUU393240 UEP393240:UEQ393240 UOL393240:UOM393240 UYH393240:UYI393240 VID393240:VIE393240 VRZ393240:VSA393240 WBV393240:WBW393240 WLR393240:WLS393240 WVN393240:WVO393240 F458776:G458776 JB458776:JC458776 SX458776:SY458776 ACT458776:ACU458776 AMP458776:AMQ458776 AWL458776:AWM458776 BGH458776:BGI458776 BQD458776:BQE458776 BZZ458776:CAA458776 CJV458776:CJW458776 CTR458776:CTS458776 DDN458776:DDO458776 DNJ458776:DNK458776 DXF458776:DXG458776 EHB458776:EHC458776 EQX458776:EQY458776 FAT458776:FAU458776 FKP458776:FKQ458776 FUL458776:FUM458776 GEH458776:GEI458776 GOD458776:GOE458776 GXZ458776:GYA458776 HHV458776:HHW458776 HRR458776:HRS458776 IBN458776:IBO458776 ILJ458776:ILK458776 IVF458776:IVG458776 JFB458776:JFC458776 JOX458776:JOY458776 JYT458776:JYU458776 KIP458776:KIQ458776 KSL458776:KSM458776 LCH458776:LCI458776 LMD458776:LME458776 LVZ458776:LWA458776 MFV458776:MFW458776 MPR458776:MPS458776 MZN458776:MZO458776 NJJ458776:NJK458776 NTF458776:NTG458776 ODB458776:ODC458776 OMX458776:OMY458776 OWT458776:OWU458776 PGP458776:PGQ458776 PQL458776:PQM458776 QAH458776:QAI458776 QKD458776:QKE458776 QTZ458776:QUA458776 RDV458776:RDW458776 RNR458776:RNS458776 RXN458776:RXO458776 SHJ458776:SHK458776 SRF458776:SRG458776 TBB458776:TBC458776 TKX458776:TKY458776 TUT458776:TUU458776 UEP458776:UEQ458776 UOL458776:UOM458776 UYH458776:UYI458776 VID458776:VIE458776 VRZ458776:VSA458776 WBV458776:WBW458776 WLR458776:WLS458776 WVN458776:WVO458776 F524312:G524312 JB524312:JC524312 SX524312:SY524312 ACT524312:ACU524312 AMP524312:AMQ524312 AWL524312:AWM524312 BGH524312:BGI524312 BQD524312:BQE524312 BZZ524312:CAA524312 CJV524312:CJW524312 CTR524312:CTS524312 DDN524312:DDO524312 DNJ524312:DNK524312 DXF524312:DXG524312 EHB524312:EHC524312 EQX524312:EQY524312 FAT524312:FAU524312 FKP524312:FKQ524312 FUL524312:FUM524312 GEH524312:GEI524312 GOD524312:GOE524312 GXZ524312:GYA524312 HHV524312:HHW524312 HRR524312:HRS524312 IBN524312:IBO524312 ILJ524312:ILK524312 IVF524312:IVG524312 JFB524312:JFC524312 JOX524312:JOY524312 JYT524312:JYU524312 KIP524312:KIQ524312 KSL524312:KSM524312 LCH524312:LCI524312 LMD524312:LME524312 LVZ524312:LWA524312 MFV524312:MFW524312 MPR524312:MPS524312 MZN524312:MZO524312 NJJ524312:NJK524312 NTF524312:NTG524312 ODB524312:ODC524312 OMX524312:OMY524312 OWT524312:OWU524312 PGP524312:PGQ524312 PQL524312:PQM524312 QAH524312:QAI524312 QKD524312:QKE524312 QTZ524312:QUA524312 RDV524312:RDW524312 RNR524312:RNS524312 RXN524312:RXO524312 SHJ524312:SHK524312 SRF524312:SRG524312 TBB524312:TBC524312 TKX524312:TKY524312 TUT524312:TUU524312 UEP524312:UEQ524312 UOL524312:UOM524312 UYH524312:UYI524312 VID524312:VIE524312 VRZ524312:VSA524312 WBV524312:WBW524312 WLR524312:WLS524312 WVN524312:WVO524312 F589848:G589848 JB589848:JC589848 SX589848:SY589848 ACT589848:ACU589848 AMP589848:AMQ589848 AWL589848:AWM589848 BGH589848:BGI589848 BQD589848:BQE589848 BZZ589848:CAA589848 CJV589848:CJW589848 CTR589848:CTS589848 DDN589848:DDO589848 DNJ589848:DNK589848 DXF589848:DXG589848 EHB589848:EHC589848 EQX589848:EQY589848 FAT589848:FAU589848 FKP589848:FKQ589848 FUL589848:FUM589848 GEH589848:GEI589848 GOD589848:GOE589848 GXZ589848:GYA589848 HHV589848:HHW589848 HRR589848:HRS589848 IBN589848:IBO589848 ILJ589848:ILK589848 IVF589848:IVG589848 JFB589848:JFC589848 JOX589848:JOY589848 JYT589848:JYU589848 KIP589848:KIQ589848 KSL589848:KSM589848 LCH589848:LCI589848 LMD589848:LME589848 LVZ589848:LWA589848 MFV589848:MFW589848 MPR589848:MPS589848 MZN589848:MZO589848 NJJ589848:NJK589848 NTF589848:NTG589848 ODB589848:ODC589848 OMX589848:OMY589848 OWT589848:OWU589848 PGP589848:PGQ589848 PQL589848:PQM589848 QAH589848:QAI589848 QKD589848:QKE589848 QTZ589848:QUA589848 RDV589848:RDW589848 RNR589848:RNS589848 RXN589848:RXO589848 SHJ589848:SHK589848 SRF589848:SRG589848 TBB589848:TBC589848 TKX589848:TKY589848 TUT589848:TUU589848 UEP589848:UEQ589848 UOL589848:UOM589848 UYH589848:UYI589848 VID589848:VIE589848 VRZ589848:VSA589848 WBV589848:WBW589848 WLR589848:WLS589848 WVN589848:WVO589848 F655384:G655384 JB655384:JC655384 SX655384:SY655384 ACT655384:ACU655384 AMP655384:AMQ655384 AWL655384:AWM655384 BGH655384:BGI655384 BQD655384:BQE655384 BZZ655384:CAA655384 CJV655384:CJW655384 CTR655384:CTS655384 DDN655384:DDO655384 DNJ655384:DNK655384 DXF655384:DXG655384 EHB655384:EHC655384 EQX655384:EQY655384 FAT655384:FAU655384 FKP655384:FKQ655384 FUL655384:FUM655384 GEH655384:GEI655384 GOD655384:GOE655384 GXZ655384:GYA655384 HHV655384:HHW655384 HRR655384:HRS655384 IBN655384:IBO655384 ILJ655384:ILK655384 IVF655384:IVG655384 JFB655384:JFC655384 JOX655384:JOY655384 JYT655384:JYU655384 KIP655384:KIQ655384 KSL655384:KSM655384 LCH655384:LCI655384 LMD655384:LME655384 LVZ655384:LWA655384 MFV655384:MFW655384 MPR655384:MPS655384 MZN655384:MZO655384 NJJ655384:NJK655384 NTF655384:NTG655384 ODB655384:ODC655384 OMX655384:OMY655384 OWT655384:OWU655384 PGP655384:PGQ655384 PQL655384:PQM655384 QAH655384:QAI655384 QKD655384:QKE655384 QTZ655384:QUA655384 RDV655384:RDW655384 RNR655384:RNS655384 RXN655384:RXO655384 SHJ655384:SHK655384 SRF655384:SRG655384 TBB655384:TBC655384 TKX655384:TKY655384 TUT655384:TUU655384 UEP655384:UEQ655384 UOL655384:UOM655384 UYH655384:UYI655384 VID655384:VIE655384 VRZ655384:VSA655384 WBV655384:WBW655384 WLR655384:WLS655384 WVN655384:WVO655384 F720920:G720920 JB720920:JC720920 SX720920:SY720920 ACT720920:ACU720920 AMP720920:AMQ720920 AWL720920:AWM720920 BGH720920:BGI720920 BQD720920:BQE720920 BZZ720920:CAA720920 CJV720920:CJW720920 CTR720920:CTS720920 DDN720920:DDO720920 DNJ720920:DNK720920 DXF720920:DXG720920 EHB720920:EHC720920 EQX720920:EQY720920 FAT720920:FAU720920 FKP720920:FKQ720920 FUL720920:FUM720920 GEH720920:GEI720920 GOD720920:GOE720920 GXZ720920:GYA720920 HHV720920:HHW720920 HRR720920:HRS720920 IBN720920:IBO720920 ILJ720920:ILK720920 IVF720920:IVG720920 JFB720920:JFC720920 JOX720920:JOY720920 JYT720920:JYU720920 KIP720920:KIQ720920 KSL720920:KSM720920 LCH720920:LCI720920 LMD720920:LME720920 LVZ720920:LWA720920 MFV720920:MFW720920 MPR720920:MPS720920 MZN720920:MZO720920 NJJ720920:NJK720920 NTF720920:NTG720920 ODB720920:ODC720920 OMX720920:OMY720920 OWT720920:OWU720920 PGP720920:PGQ720920 PQL720920:PQM720920 QAH720920:QAI720920 QKD720920:QKE720920 QTZ720920:QUA720920 RDV720920:RDW720920 RNR720920:RNS720920 RXN720920:RXO720920 SHJ720920:SHK720920 SRF720920:SRG720920 TBB720920:TBC720920 TKX720920:TKY720920 TUT720920:TUU720920 UEP720920:UEQ720920 UOL720920:UOM720920 UYH720920:UYI720920 VID720920:VIE720920 VRZ720920:VSA720920 WBV720920:WBW720920 WLR720920:WLS720920 WVN720920:WVO720920 F786456:G786456 JB786456:JC786456 SX786456:SY786456 ACT786456:ACU786456 AMP786456:AMQ786456 AWL786456:AWM786456 BGH786456:BGI786456 BQD786456:BQE786456 BZZ786456:CAA786456 CJV786456:CJW786456 CTR786456:CTS786456 DDN786456:DDO786456 DNJ786456:DNK786456 DXF786456:DXG786456 EHB786456:EHC786456 EQX786456:EQY786456 FAT786456:FAU786456 FKP786456:FKQ786456 FUL786456:FUM786456 GEH786456:GEI786456 GOD786456:GOE786456 GXZ786456:GYA786456 HHV786456:HHW786456 HRR786456:HRS786456 IBN786456:IBO786456 ILJ786456:ILK786456 IVF786456:IVG786456 JFB786456:JFC786456 JOX786456:JOY786456 JYT786456:JYU786456 KIP786456:KIQ786456 KSL786456:KSM786456 LCH786456:LCI786456 LMD786456:LME786456 LVZ786456:LWA786456 MFV786456:MFW786456 MPR786456:MPS786456 MZN786456:MZO786456 NJJ786456:NJK786456 NTF786456:NTG786456 ODB786456:ODC786456 OMX786456:OMY786456 OWT786456:OWU786456 PGP786456:PGQ786456 PQL786456:PQM786456 QAH786456:QAI786456 QKD786456:QKE786456 QTZ786456:QUA786456 RDV786456:RDW786456 RNR786456:RNS786456 RXN786456:RXO786456 SHJ786456:SHK786456 SRF786456:SRG786456 TBB786456:TBC786456 TKX786456:TKY786456 TUT786456:TUU786456 UEP786456:UEQ786456 UOL786456:UOM786456 UYH786456:UYI786456 VID786456:VIE786456 VRZ786456:VSA786456 WBV786456:WBW786456 WLR786456:WLS786456 WVN786456:WVO786456 F851992:G851992 JB851992:JC851992 SX851992:SY851992 ACT851992:ACU851992 AMP851992:AMQ851992 AWL851992:AWM851992 BGH851992:BGI851992 BQD851992:BQE851992 BZZ851992:CAA851992 CJV851992:CJW851992 CTR851992:CTS851992 DDN851992:DDO851992 DNJ851992:DNK851992 DXF851992:DXG851992 EHB851992:EHC851992 EQX851992:EQY851992 FAT851992:FAU851992 FKP851992:FKQ851992 FUL851992:FUM851992 GEH851992:GEI851992 GOD851992:GOE851992 GXZ851992:GYA851992 HHV851992:HHW851992 HRR851992:HRS851992 IBN851992:IBO851992 ILJ851992:ILK851992 IVF851992:IVG851992 JFB851992:JFC851992 JOX851992:JOY851992 JYT851992:JYU851992 KIP851992:KIQ851992 KSL851992:KSM851992 LCH851992:LCI851992 LMD851992:LME851992 LVZ851992:LWA851992 MFV851992:MFW851992 MPR851992:MPS851992 MZN851992:MZO851992 NJJ851992:NJK851992 NTF851992:NTG851992 ODB851992:ODC851992 OMX851992:OMY851992 OWT851992:OWU851992 PGP851992:PGQ851992 PQL851992:PQM851992 QAH851992:QAI851992 QKD851992:QKE851992 QTZ851992:QUA851992 RDV851992:RDW851992 RNR851992:RNS851992 RXN851992:RXO851992 SHJ851992:SHK851992 SRF851992:SRG851992 TBB851992:TBC851992 TKX851992:TKY851992 TUT851992:TUU851992 UEP851992:UEQ851992 UOL851992:UOM851992 UYH851992:UYI851992 VID851992:VIE851992 VRZ851992:VSA851992 WBV851992:WBW851992 WLR851992:WLS851992 WVN851992:WVO851992 F917528:G917528 JB917528:JC917528 SX917528:SY917528 ACT917528:ACU917528 AMP917528:AMQ917528 AWL917528:AWM917528 BGH917528:BGI917528 BQD917528:BQE917528 BZZ917528:CAA917528 CJV917528:CJW917528 CTR917528:CTS917528 DDN917528:DDO917528 DNJ917528:DNK917528 DXF917528:DXG917528 EHB917528:EHC917528 EQX917528:EQY917528 FAT917528:FAU917528 FKP917528:FKQ917528 FUL917528:FUM917528 GEH917528:GEI917528 GOD917528:GOE917528 GXZ917528:GYA917528 HHV917528:HHW917528 HRR917528:HRS917528 IBN917528:IBO917528 ILJ917528:ILK917528 IVF917528:IVG917528 JFB917528:JFC917528 JOX917528:JOY917528 JYT917528:JYU917528 KIP917528:KIQ917528 KSL917528:KSM917528 LCH917528:LCI917528 LMD917528:LME917528 LVZ917528:LWA917528 MFV917528:MFW917528 MPR917528:MPS917528 MZN917528:MZO917528 NJJ917528:NJK917528 NTF917528:NTG917528 ODB917528:ODC917528 OMX917528:OMY917528 OWT917528:OWU917528 PGP917528:PGQ917528 PQL917528:PQM917528 QAH917528:QAI917528 QKD917528:QKE917528 QTZ917528:QUA917528 RDV917528:RDW917528 RNR917528:RNS917528 RXN917528:RXO917528 SHJ917528:SHK917528 SRF917528:SRG917528 TBB917528:TBC917528 TKX917528:TKY917528 TUT917528:TUU917528 UEP917528:UEQ917528 UOL917528:UOM917528 UYH917528:UYI917528 VID917528:VIE917528 VRZ917528:VSA917528 WBV917528:WBW917528 WLR917528:WLS917528 WVN917528:WVO917528 F983064:G983064 JB983064:JC983064 SX983064:SY983064 ACT983064:ACU983064 AMP983064:AMQ983064 AWL983064:AWM983064 BGH983064:BGI983064 BQD983064:BQE983064 BZZ983064:CAA983064 CJV983064:CJW983064 CTR983064:CTS983064 DDN983064:DDO983064 DNJ983064:DNK983064 DXF983064:DXG983064 EHB983064:EHC983064 EQX983064:EQY983064 FAT983064:FAU983064 FKP983064:FKQ983064 FUL983064:FUM983064 GEH983064:GEI983064 GOD983064:GOE983064 GXZ983064:GYA983064 HHV983064:HHW983064 HRR983064:HRS983064 IBN983064:IBO983064 ILJ983064:ILK983064 IVF983064:IVG983064 JFB983064:JFC983064 JOX983064:JOY983064 JYT983064:JYU983064 KIP983064:KIQ983064 KSL983064:KSM983064 LCH983064:LCI983064 LMD983064:LME983064 LVZ983064:LWA983064 MFV983064:MFW983064 MPR983064:MPS983064 MZN983064:MZO983064 NJJ983064:NJK983064 NTF983064:NTG983064 ODB983064:ODC983064 OMX983064:OMY983064 OWT983064:OWU983064 PGP983064:PGQ983064 PQL983064:PQM983064 QAH983064:QAI983064 QKD983064:QKE983064 QTZ983064:QUA983064 RDV983064:RDW983064 RNR983064:RNS983064 RXN983064:RXO983064 SHJ983064:SHK983064 SRF983064:SRG983064 TBB983064:TBC983064 TKX983064:TKY983064 TUT983064:TUU983064 UEP983064:UEQ983064 UOL983064:UOM983064 UYH983064:UYI983064 VID983064:VIE983064 VRZ983064:VSA983064 WBV983064:WBW983064 WLR983064:WLS983064 WVN983064:WVO983064 P16:Q16 JL16:JM16 TH16:TI16 ADD16:ADE16 AMZ16:ANA16 AWV16:AWW16 BGR16:BGS16 BQN16:BQO16 CAJ16:CAK16 CKF16:CKG16 CUB16:CUC16 DDX16:DDY16 DNT16:DNU16 DXP16:DXQ16 EHL16:EHM16 ERH16:ERI16 FBD16:FBE16 FKZ16:FLA16 FUV16:FUW16 GER16:GES16 GON16:GOO16 GYJ16:GYK16 HIF16:HIG16 HSB16:HSC16 IBX16:IBY16 ILT16:ILU16 IVP16:IVQ16 JFL16:JFM16 JPH16:JPI16 JZD16:JZE16 KIZ16:KJA16 KSV16:KSW16 LCR16:LCS16 LMN16:LMO16 LWJ16:LWK16 MGF16:MGG16 MQB16:MQC16 MZX16:MZY16 NJT16:NJU16 NTP16:NTQ16 ODL16:ODM16 ONH16:ONI16 OXD16:OXE16 PGZ16:PHA16 PQV16:PQW16 QAR16:QAS16 QKN16:QKO16 QUJ16:QUK16 REF16:REG16 ROB16:ROC16 RXX16:RXY16 SHT16:SHU16 SRP16:SRQ16 TBL16:TBM16 TLH16:TLI16 TVD16:TVE16 UEZ16:UFA16 UOV16:UOW16 UYR16:UYS16 VIN16:VIO16 VSJ16:VSK16 WCF16:WCG16 WMB16:WMC16 WVX16:WVY16 P65560:Q65560 JL65560:JM65560 TH65560:TI65560 ADD65560:ADE65560 AMZ65560:ANA65560 AWV65560:AWW65560 BGR65560:BGS65560 BQN65560:BQO65560 CAJ65560:CAK65560 CKF65560:CKG65560 CUB65560:CUC65560 DDX65560:DDY65560 DNT65560:DNU65560 DXP65560:DXQ65560 EHL65560:EHM65560 ERH65560:ERI65560 FBD65560:FBE65560 FKZ65560:FLA65560 FUV65560:FUW65560 GER65560:GES65560 GON65560:GOO65560 GYJ65560:GYK65560 HIF65560:HIG65560 HSB65560:HSC65560 IBX65560:IBY65560 ILT65560:ILU65560 IVP65560:IVQ65560 JFL65560:JFM65560 JPH65560:JPI65560 JZD65560:JZE65560 KIZ65560:KJA65560 KSV65560:KSW65560 LCR65560:LCS65560 LMN65560:LMO65560 LWJ65560:LWK65560 MGF65560:MGG65560 MQB65560:MQC65560 MZX65560:MZY65560 NJT65560:NJU65560 NTP65560:NTQ65560 ODL65560:ODM65560 ONH65560:ONI65560 OXD65560:OXE65560 PGZ65560:PHA65560 PQV65560:PQW65560 QAR65560:QAS65560 QKN65560:QKO65560 QUJ65560:QUK65560 REF65560:REG65560 ROB65560:ROC65560 RXX65560:RXY65560 SHT65560:SHU65560 SRP65560:SRQ65560 TBL65560:TBM65560 TLH65560:TLI65560 TVD65560:TVE65560 UEZ65560:UFA65560 UOV65560:UOW65560 UYR65560:UYS65560 VIN65560:VIO65560 VSJ65560:VSK65560 WCF65560:WCG65560 WMB65560:WMC65560 WVX65560:WVY65560 P131096:Q131096 JL131096:JM131096 TH131096:TI131096 ADD131096:ADE131096 AMZ131096:ANA131096 AWV131096:AWW131096 BGR131096:BGS131096 BQN131096:BQO131096 CAJ131096:CAK131096 CKF131096:CKG131096 CUB131096:CUC131096 DDX131096:DDY131096 DNT131096:DNU131096 DXP131096:DXQ131096 EHL131096:EHM131096 ERH131096:ERI131096 FBD131096:FBE131096 FKZ131096:FLA131096 FUV131096:FUW131096 GER131096:GES131096 GON131096:GOO131096 GYJ131096:GYK131096 HIF131096:HIG131096 HSB131096:HSC131096 IBX131096:IBY131096 ILT131096:ILU131096 IVP131096:IVQ131096 JFL131096:JFM131096 JPH131096:JPI131096 JZD131096:JZE131096 KIZ131096:KJA131096 KSV131096:KSW131096 LCR131096:LCS131096 LMN131096:LMO131096 LWJ131096:LWK131096 MGF131096:MGG131096 MQB131096:MQC131096 MZX131096:MZY131096 NJT131096:NJU131096 NTP131096:NTQ131096 ODL131096:ODM131096 ONH131096:ONI131096 OXD131096:OXE131096 PGZ131096:PHA131096 PQV131096:PQW131096 QAR131096:QAS131096 QKN131096:QKO131096 QUJ131096:QUK131096 REF131096:REG131096 ROB131096:ROC131096 RXX131096:RXY131096 SHT131096:SHU131096 SRP131096:SRQ131096 TBL131096:TBM131096 TLH131096:TLI131096 TVD131096:TVE131096 UEZ131096:UFA131096 UOV131096:UOW131096 UYR131096:UYS131096 VIN131096:VIO131096 VSJ131096:VSK131096 WCF131096:WCG131096 WMB131096:WMC131096 WVX131096:WVY131096 P196632:Q196632 JL196632:JM196632 TH196632:TI196632 ADD196632:ADE196632 AMZ196632:ANA196632 AWV196632:AWW196632 BGR196632:BGS196632 BQN196632:BQO196632 CAJ196632:CAK196632 CKF196632:CKG196632 CUB196632:CUC196632 DDX196632:DDY196632 DNT196632:DNU196632 DXP196632:DXQ196632 EHL196632:EHM196632 ERH196632:ERI196632 FBD196632:FBE196632 FKZ196632:FLA196632 FUV196632:FUW196632 GER196632:GES196632 GON196632:GOO196632 GYJ196632:GYK196632 HIF196632:HIG196632 HSB196632:HSC196632 IBX196632:IBY196632 ILT196632:ILU196632 IVP196632:IVQ196632 JFL196632:JFM196632 JPH196632:JPI196632 JZD196632:JZE196632 KIZ196632:KJA196632 KSV196632:KSW196632 LCR196632:LCS196632 LMN196632:LMO196632 LWJ196632:LWK196632 MGF196632:MGG196632 MQB196632:MQC196632 MZX196632:MZY196632 NJT196632:NJU196632 NTP196632:NTQ196632 ODL196632:ODM196632 ONH196632:ONI196632 OXD196632:OXE196632 PGZ196632:PHA196632 PQV196632:PQW196632 QAR196632:QAS196632 QKN196632:QKO196632 QUJ196632:QUK196632 REF196632:REG196632 ROB196632:ROC196632 RXX196632:RXY196632 SHT196632:SHU196632 SRP196632:SRQ196632 TBL196632:TBM196632 TLH196632:TLI196632 TVD196632:TVE196632 UEZ196632:UFA196632 UOV196632:UOW196632 UYR196632:UYS196632 VIN196632:VIO196632 VSJ196632:VSK196632 WCF196632:WCG196632 WMB196632:WMC196632 WVX196632:WVY196632 P262168:Q262168 JL262168:JM262168 TH262168:TI262168 ADD262168:ADE262168 AMZ262168:ANA262168 AWV262168:AWW262168 BGR262168:BGS262168 BQN262168:BQO262168 CAJ262168:CAK262168 CKF262168:CKG262168 CUB262168:CUC262168 DDX262168:DDY262168 DNT262168:DNU262168 DXP262168:DXQ262168 EHL262168:EHM262168 ERH262168:ERI262168 FBD262168:FBE262168 FKZ262168:FLA262168 FUV262168:FUW262168 GER262168:GES262168 GON262168:GOO262168 GYJ262168:GYK262168 HIF262168:HIG262168 HSB262168:HSC262168 IBX262168:IBY262168 ILT262168:ILU262168 IVP262168:IVQ262168 JFL262168:JFM262168 JPH262168:JPI262168 JZD262168:JZE262168 KIZ262168:KJA262168 KSV262168:KSW262168 LCR262168:LCS262168 LMN262168:LMO262168 LWJ262168:LWK262168 MGF262168:MGG262168 MQB262168:MQC262168 MZX262168:MZY262168 NJT262168:NJU262168 NTP262168:NTQ262168 ODL262168:ODM262168 ONH262168:ONI262168 OXD262168:OXE262168 PGZ262168:PHA262168 PQV262168:PQW262168 QAR262168:QAS262168 QKN262168:QKO262168 QUJ262168:QUK262168 REF262168:REG262168 ROB262168:ROC262168 RXX262168:RXY262168 SHT262168:SHU262168 SRP262168:SRQ262168 TBL262168:TBM262168 TLH262168:TLI262168 TVD262168:TVE262168 UEZ262168:UFA262168 UOV262168:UOW262168 UYR262168:UYS262168 VIN262168:VIO262168 VSJ262168:VSK262168 WCF262168:WCG262168 WMB262168:WMC262168 WVX262168:WVY262168 P327704:Q327704 JL327704:JM327704 TH327704:TI327704 ADD327704:ADE327704 AMZ327704:ANA327704 AWV327704:AWW327704 BGR327704:BGS327704 BQN327704:BQO327704 CAJ327704:CAK327704 CKF327704:CKG327704 CUB327704:CUC327704 DDX327704:DDY327704 DNT327704:DNU327704 DXP327704:DXQ327704 EHL327704:EHM327704 ERH327704:ERI327704 FBD327704:FBE327704 FKZ327704:FLA327704 FUV327704:FUW327704 GER327704:GES327704 GON327704:GOO327704 GYJ327704:GYK327704 HIF327704:HIG327704 HSB327704:HSC327704 IBX327704:IBY327704 ILT327704:ILU327704 IVP327704:IVQ327704 JFL327704:JFM327704 JPH327704:JPI327704 JZD327704:JZE327704 KIZ327704:KJA327704 KSV327704:KSW327704 LCR327704:LCS327704 LMN327704:LMO327704 LWJ327704:LWK327704 MGF327704:MGG327704 MQB327704:MQC327704 MZX327704:MZY327704 NJT327704:NJU327704 NTP327704:NTQ327704 ODL327704:ODM327704 ONH327704:ONI327704 OXD327704:OXE327704 PGZ327704:PHA327704 PQV327704:PQW327704 QAR327704:QAS327704 QKN327704:QKO327704 QUJ327704:QUK327704 REF327704:REG327704 ROB327704:ROC327704 RXX327704:RXY327704 SHT327704:SHU327704 SRP327704:SRQ327704 TBL327704:TBM327704 TLH327704:TLI327704 TVD327704:TVE327704 UEZ327704:UFA327704 UOV327704:UOW327704 UYR327704:UYS327704 VIN327704:VIO327704 VSJ327704:VSK327704 WCF327704:WCG327704 WMB327704:WMC327704 WVX327704:WVY327704 P393240:Q393240 JL393240:JM393240 TH393240:TI393240 ADD393240:ADE393240 AMZ393240:ANA393240 AWV393240:AWW393240 BGR393240:BGS393240 BQN393240:BQO393240 CAJ393240:CAK393240 CKF393240:CKG393240 CUB393240:CUC393240 DDX393240:DDY393240 DNT393240:DNU393240 DXP393240:DXQ393240 EHL393240:EHM393240 ERH393240:ERI393240 FBD393240:FBE393240 FKZ393240:FLA393240 FUV393240:FUW393240 GER393240:GES393240 GON393240:GOO393240 GYJ393240:GYK393240 HIF393240:HIG393240 HSB393240:HSC393240 IBX393240:IBY393240 ILT393240:ILU393240 IVP393240:IVQ393240 JFL393240:JFM393240 JPH393240:JPI393240 JZD393240:JZE393240 KIZ393240:KJA393240 KSV393240:KSW393240 LCR393240:LCS393240 LMN393240:LMO393240 LWJ393240:LWK393240 MGF393240:MGG393240 MQB393240:MQC393240 MZX393240:MZY393240 NJT393240:NJU393240 NTP393240:NTQ393240 ODL393240:ODM393240 ONH393240:ONI393240 OXD393240:OXE393240 PGZ393240:PHA393240 PQV393240:PQW393240 QAR393240:QAS393240 QKN393240:QKO393240 QUJ393240:QUK393240 REF393240:REG393240 ROB393240:ROC393240 RXX393240:RXY393240 SHT393240:SHU393240 SRP393240:SRQ393240 TBL393240:TBM393240 TLH393240:TLI393240 TVD393240:TVE393240 UEZ393240:UFA393240 UOV393240:UOW393240 UYR393240:UYS393240 VIN393240:VIO393240 VSJ393240:VSK393240 WCF393240:WCG393240 WMB393240:WMC393240 WVX393240:WVY393240 P458776:Q458776 JL458776:JM458776 TH458776:TI458776 ADD458776:ADE458776 AMZ458776:ANA458776 AWV458776:AWW458776 BGR458776:BGS458776 BQN458776:BQO458776 CAJ458776:CAK458776 CKF458776:CKG458776 CUB458776:CUC458776 DDX458776:DDY458776 DNT458776:DNU458776 DXP458776:DXQ458776 EHL458776:EHM458776 ERH458776:ERI458776 FBD458776:FBE458776 FKZ458776:FLA458776 FUV458776:FUW458776 GER458776:GES458776 GON458776:GOO458776 GYJ458776:GYK458776 HIF458776:HIG458776 HSB458776:HSC458776 IBX458776:IBY458776 ILT458776:ILU458776 IVP458776:IVQ458776 JFL458776:JFM458776 JPH458776:JPI458776 JZD458776:JZE458776 KIZ458776:KJA458776 KSV458776:KSW458776 LCR458776:LCS458776 LMN458776:LMO458776 LWJ458776:LWK458776 MGF458776:MGG458776 MQB458776:MQC458776 MZX458776:MZY458776 NJT458776:NJU458776 NTP458776:NTQ458776 ODL458776:ODM458776 ONH458776:ONI458776 OXD458776:OXE458776 PGZ458776:PHA458776 PQV458776:PQW458776 QAR458776:QAS458776 QKN458776:QKO458776 QUJ458776:QUK458776 REF458776:REG458776 ROB458776:ROC458776 RXX458776:RXY458776 SHT458776:SHU458776 SRP458776:SRQ458776 TBL458776:TBM458776 TLH458776:TLI458776 TVD458776:TVE458776 UEZ458776:UFA458776 UOV458776:UOW458776 UYR458776:UYS458776 VIN458776:VIO458776 VSJ458776:VSK458776 WCF458776:WCG458776 WMB458776:WMC458776 WVX458776:WVY458776 P524312:Q524312 JL524312:JM524312 TH524312:TI524312 ADD524312:ADE524312 AMZ524312:ANA524312 AWV524312:AWW524312 BGR524312:BGS524312 BQN524312:BQO524312 CAJ524312:CAK524312 CKF524312:CKG524312 CUB524312:CUC524312 DDX524312:DDY524312 DNT524312:DNU524312 DXP524312:DXQ524312 EHL524312:EHM524312 ERH524312:ERI524312 FBD524312:FBE524312 FKZ524312:FLA524312 FUV524312:FUW524312 GER524312:GES524312 GON524312:GOO524312 GYJ524312:GYK524312 HIF524312:HIG524312 HSB524312:HSC524312 IBX524312:IBY524312 ILT524312:ILU524312 IVP524312:IVQ524312 JFL524312:JFM524312 JPH524312:JPI524312 JZD524312:JZE524312 KIZ524312:KJA524312 KSV524312:KSW524312 LCR524312:LCS524312 LMN524312:LMO524312 LWJ524312:LWK524312 MGF524312:MGG524312 MQB524312:MQC524312 MZX524312:MZY524312 NJT524312:NJU524312 NTP524312:NTQ524312 ODL524312:ODM524312 ONH524312:ONI524312 OXD524312:OXE524312 PGZ524312:PHA524312 PQV524312:PQW524312 QAR524312:QAS524312 QKN524312:QKO524312 QUJ524312:QUK524312 REF524312:REG524312 ROB524312:ROC524312 RXX524312:RXY524312 SHT524312:SHU524312 SRP524312:SRQ524312 TBL524312:TBM524312 TLH524312:TLI524312 TVD524312:TVE524312 UEZ524312:UFA524312 UOV524312:UOW524312 UYR524312:UYS524312 VIN524312:VIO524312 VSJ524312:VSK524312 WCF524312:WCG524312 WMB524312:WMC524312 WVX524312:WVY524312 P589848:Q589848 JL589848:JM589848 TH589848:TI589848 ADD589848:ADE589848 AMZ589848:ANA589848 AWV589848:AWW589848 BGR589848:BGS589848 BQN589848:BQO589848 CAJ589848:CAK589848 CKF589848:CKG589848 CUB589848:CUC589848 DDX589848:DDY589848 DNT589848:DNU589848 DXP589848:DXQ589848 EHL589848:EHM589848 ERH589848:ERI589848 FBD589848:FBE589848 FKZ589848:FLA589848 FUV589848:FUW589848 GER589848:GES589848 GON589848:GOO589848 GYJ589848:GYK589848 HIF589848:HIG589848 HSB589848:HSC589848 IBX589848:IBY589848 ILT589848:ILU589848 IVP589848:IVQ589848 JFL589848:JFM589848 JPH589848:JPI589848 JZD589848:JZE589848 KIZ589848:KJA589848 KSV589848:KSW589848 LCR589848:LCS589848 LMN589848:LMO589848 LWJ589848:LWK589848 MGF589848:MGG589848 MQB589848:MQC589848 MZX589848:MZY589848 NJT589848:NJU589848 NTP589848:NTQ589848 ODL589848:ODM589848 ONH589848:ONI589848 OXD589848:OXE589848 PGZ589848:PHA589848 PQV589848:PQW589848 QAR589848:QAS589848 QKN589848:QKO589848 QUJ589848:QUK589848 REF589848:REG589848 ROB589848:ROC589848 RXX589848:RXY589848 SHT589848:SHU589848 SRP589848:SRQ589848 TBL589848:TBM589848 TLH589848:TLI589848 TVD589848:TVE589848 UEZ589848:UFA589848 UOV589848:UOW589848 UYR589848:UYS589848 VIN589848:VIO589848 VSJ589848:VSK589848 WCF589848:WCG589848 WMB589848:WMC589848 WVX589848:WVY589848 P655384:Q655384 JL655384:JM655384 TH655384:TI655384 ADD655384:ADE655384 AMZ655384:ANA655384 AWV655384:AWW655384 BGR655384:BGS655384 BQN655384:BQO655384 CAJ655384:CAK655384 CKF655384:CKG655384 CUB655384:CUC655384 DDX655384:DDY655384 DNT655384:DNU655384 DXP655384:DXQ655384 EHL655384:EHM655384 ERH655384:ERI655384 FBD655384:FBE655384 FKZ655384:FLA655384 FUV655384:FUW655384 GER655384:GES655384 GON655384:GOO655384 GYJ655384:GYK655384 HIF655384:HIG655384 HSB655384:HSC655384 IBX655384:IBY655384 ILT655384:ILU655384 IVP655384:IVQ655384 JFL655384:JFM655384 JPH655384:JPI655384 JZD655384:JZE655384 KIZ655384:KJA655384 KSV655384:KSW655384 LCR655384:LCS655384 LMN655384:LMO655384 LWJ655384:LWK655384 MGF655384:MGG655384 MQB655384:MQC655384 MZX655384:MZY655384 NJT655384:NJU655384 NTP655384:NTQ655384 ODL655384:ODM655384 ONH655384:ONI655384 OXD655384:OXE655384 PGZ655384:PHA655384 PQV655384:PQW655384 QAR655384:QAS655384 QKN655384:QKO655384 QUJ655384:QUK655384 REF655384:REG655384 ROB655384:ROC655384 RXX655384:RXY655384 SHT655384:SHU655384 SRP655384:SRQ655384 TBL655384:TBM655384 TLH655384:TLI655384 TVD655384:TVE655384 UEZ655384:UFA655384 UOV655384:UOW655384 UYR655384:UYS655384 VIN655384:VIO655384 VSJ655384:VSK655384 WCF655384:WCG655384 WMB655384:WMC655384 WVX655384:WVY655384 P720920:Q720920 JL720920:JM720920 TH720920:TI720920 ADD720920:ADE720920 AMZ720920:ANA720920 AWV720920:AWW720920 BGR720920:BGS720920 BQN720920:BQO720920 CAJ720920:CAK720920 CKF720920:CKG720920 CUB720920:CUC720920 DDX720920:DDY720920 DNT720920:DNU720920 DXP720920:DXQ720920 EHL720920:EHM720920 ERH720920:ERI720920 FBD720920:FBE720920 FKZ720920:FLA720920 FUV720920:FUW720920 GER720920:GES720920 GON720920:GOO720920 GYJ720920:GYK720920 HIF720920:HIG720920 HSB720920:HSC720920 IBX720920:IBY720920 ILT720920:ILU720920 IVP720920:IVQ720920 JFL720920:JFM720920 JPH720920:JPI720920 JZD720920:JZE720920 KIZ720920:KJA720920 KSV720920:KSW720920 LCR720920:LCS720920 LMN720920:LMO720920 LWJ720920:LWK720920 MGF720920:MGG720920 MQB720920:MQC720920 MZX720920:MZY720920 NJT720920:NJU720920 NTP720920:NTQ720920 ODL720920:ODM720920 ONH720920:ONI720920 OXD720920:OXE720920 PGZ720920:PHA720920 PQV720920:PQW720920 QAR720920:QAS720920 QKN720920:QKO720920 QUJ720920:QUK720920 REF720920:REG720920 ROB720920:ROC720920 RXX720920:RXY720920 SHT720920:SHU720920 SRP720920:SRQ720920 TBL720920:TBM720920 TLH720920:TLI720920 TVD720920:TVE720920 UEZ720920:UFA720920 UOV720920:UOW720920 UYR720920:UYS720920 VIN720920:VIO720920 VSJ720920:VSK720920 WCF720920:WCG720920 WMB720920:WMC720920 WVX720920:WVY720920 P786456:Q786456 JL786456:JM786456 TH786456:TI786456 ADD786456:ADE786456 AMZ786456:ANA786456 AWV786456:AWW786456 BGR786456:BGS786456 BQN786456:BQO786456 CAJ786456:CAK786456 CKF786456:CKG786456 CUB786456:CUC786456 DDX786456:DDY786456 DNT786456:DNU786456 DXP786456:DXQ786456 EHL786456:EHM786456 ERH786456:ERI786456 FBD786456:FBE786456 FKZ786456:FLA786456 FUV786456:FUW786456 GER786456:GES786456 GON786456:GOO786456 GYJ786456:GYK786456 HIF786456:HIG786456 HSB786456:HSC786456 IBX786456:IBY786456 ILT786456:ILU786456 IVP786456:IVQ786456 JFL786456:JFM786456 JPH786456:JPI786456 JZD786456:JZE786456 KIZ786456:KJA786456 KSV786456:KSW786456 LCR786456:LCS786456 LMN786456:LMO786456 LWJ786456:LWK786456 MGF786456:MGG786456 MQB786456:MQC786456 MZX786456:MZY786456 NJT786456:NJU786456 NTP786456:NTQ786456 ODL786456:ODM786456 ONH786456:ONI786456 OXD786456:OXE786456 PGZ786456:PHA786456 PQV786456:PQW786456 QAR786456:QAS786456 QKN786456:QKO786456 QUJ786456:QUK786456 REF786456:REG786456 ROB786456:ROC786456 RXX786456:RXY786456 SHT786456:SHU786456 SRP786456:SRQ786456 TBL786456:TBM786456 TLH786456:TLI786456 TVD786456:TVE786456 UEZ786456:UFA786456 UOV786456:UOW786456 UYR786456:UYS786456 VIN786456:VIO786456 VSJ786456:VSK786456 WCF786456:WCG786456 WMB786456:WMC786456 WVX786456:WVY786456 P851992:Q851992 JL851992:JM851992 TH851992:TI851992 ADD851992:ADE851992 AMZ851992:ANA851992 AWV851992:AWW851992 BGR851992:BGS851992 BQN851992:BQO851992 CAJ851992:CAK851992 CKF851992:CKG851992 CUB851992:CUC851992 DDX851992:DDY851992 DNT851992:DNU851992 DXP851992:DXQ851992 EHL851992:EHM851992 ERH851992:ERI851992 FBD851992:FBE851992 FKZ851992:FLA851992 FUV851992:FUW851992 GER851992:GES851992 GON851992:GOO851992 GYJ851992:GYK851992 HIF851992:HIG851992 HSB851992:HSC851992 IBX851992:IBY851992 ILT851992:ILU851992 IVP851992:IVQ851992 JFL851992:JFM851992 JPH851992:JPI851992 JZD851992:JZE851992 KIZ851992:KJA851992 KSV851992:KSW851992 LCR851992:LCS851992 LMN851992:LMO851992 LWJ851992:LWK851992 MGF851992:MGG851992 MQB851992:MQC851992 MZX851992:MZY851992 NJT851992:NJU851992 NTP851992:NTQ851992 ODL851992:ODM851992 ONH851992:ONI851992 OXD851992:OXE851992 PGZ851992:PHA851992 PQV851992:PQW851992 QAR851992:QAS851992 QKN851992:QKO851992 QUJ851992:QUK851992 REF851992:REG851992 ROB851992:ROC851992 RXX851992:RXY851992 SHT851992:SHU851992 SRP851992:SRQ851992 TBL851992:TBM851992 TLH851992:TLI851992 TVD851992:TVE851992 UEZ851992:UFA851992 UOV851992:UOW851992 UYR851992:UYS851992 VIN851992:VIO851992 VSJ851992:VSK851992 WCF851992:WCG851992 WMB851992:WMC851992 WVX851992:WVY851992 P917528:Q917528 JL917528:JM917528 TH917528:TI917528 ADD917528:ADE917528 AMZ917528:ANA917528 AWV917528:AWW917528 BGR917528:BGS917528 BQN917528:BQO917528 CAJ917528:CAK917528 CKF917528:CKG917528 CUB917528:CUC917528 DDX917528:DDY917528 DNT917528:DNU917528 DXP917528:DXQ917528 EHL917528:EHM917528 ERH917528:ERI917528 FBD917528:FBE917528 FKZ917528:FLA917528 FUV917528:FUW917528 GER917528:GES917528 GON917528:GOO917528 GYJ917528:GYK917528 HIF917528:HIG917528 HSB917528:HSC917528 IBX917528:IBY917528 ILT917528:ILU917528 IVP917528:IVQ917528 JFL917528:JFM917528 JPH917528:JPI917528 JZD917528:JZE917528 KIZ917528:KJA917528 KSV917528:KSW917528 LCR917528:LCS917528 LMN917528:LMO917528 LWJ917528:LWK917528 MGF917528:MGG917528 MQB917528:MQC917528 MZX917528:MZY917528 NJT917528:NJU917528 NTP917528:NTQ917528 ODL917528:ODM917528 ONH917528:ONI917528 OXD917528:OXE917528 PGZ917528:PHA917528 PQV917528:PQW917528 QAR917528:QAS917528 QKN917528:QKO917528 QUJ917528:QUK917528 REF917528:REG917528 ROB917528:ROC917528 RXX917528:RXY917528 SHT917528:SHU917528 SRP917528:SRQ917528 TBL917528:TBM917528 TLH917528:TLI917528 TVD917528:TVE917528 UEZ917528:UFA917528 UOV917528:UOW917528 UYR917528:UYS917528 VIN917528:VIO917528 VSJ917528:VSK917528 WCF917528:WCG917528 WMB917528:WMC917528 WVX917528:WVY917528 P983064:Q983064 JL983064:JM983064 TH983064:TI983064 ADD983064:ADE983064 AMZ983064:ANA983064 AWV983064:AWW983064 BGR983064:BGS983064 BQN983064:BQO983064 CAJ983064:CAK983064 CKF983064:CKG983064 CUB983064:CUC983064 DDX983064:DDY983064 DNT983064:DNU983064 DXP983064:DXQ983064 EHL983064:EHM983064 ERH983064:ERI983064 FBD983064:FBE983064 FKZ983064:FLA983064 FUV983064:FUW983064 GER983064:GES983064 GON983064:GOO983064 GYJ983064:GYK983064 HIF983064:HIG983064 HSB983064:HSC983064 IBX983064:IBY983064 ILT983064:ILU983064 IVP983064:IVQ983064 JFL983064:JFM983064 JPH983064:JPI983064 JZD983064:JZE983064 KIZ983064:KJA983064 KSV983064:KSW983064 LCR983064:LCS983064 LMN983064:LMO983064 LWJ983064:LWK983064 MGF983064:MGG983064 MQB983064:MQC983064 MZX983064:MZY983064 NJT983064:NJU983064 NTP983064:NTQ983064 ODL983064:ODM983064 ONH983064:ONI983064 OXD983064:OXE983064 PGZ983064:PHA983064 PQV983064:PQW983064 QAR983064:QAS983064 QKN983064:QKO983064 QUJ983064:QUK983064 REF983064:REG983064 ROB983064:ROC983064 RXX983064:RXY983064 SHT983064:SHU983064 SRP983064:SRQ983064 TBL983064:TBM983064 TLH983064:TLI983064 TVD983064:TVE983064 UEZ983064:UFA983064 UOV983064:UOW983064 UYR983064:UYS983064 VIN983064:VIO983064 VSJ983064:VSK983064 WCF983064:WCG983064 WMB983064:WMC983064 WVX983064:WVY983064 P22:Q22 JL22:JM22 TH22:TI22 ADD22:ADE22 AMZ22:ANA22 AWV22:AWW22 BGR22:BGS22 BQN22:BQO22 CAJ22:CAK22 CKF22:CKG22 CUB22:CUC22 DDX22:DDY22 DNT22:DNU22 DXP22:DXQ22 EHL22:EHM22 ERH22:ERI22 FBD22:FBE22 FKZ22:FLA22 FUV22:FUW22 GER22:GES22 GON22:GOO22 GYJ22:GYK22 HIF22:HIG22 HSB22:HSC22 IBX22:IBY22 ILT22:ILU22 IVP22:IVQ22 JFL22:JFM22 JPH22:JPI22 JZD22:JZE22 KIZ22:KJA22 KSV22:KSW22 LCR22:LCS22 LMN22:LMO22 LWJ22:LWK22 MGF22:MGG22 MQB22:MQC22 MZX22:MZY22 NJT22:NJU22 NTP22:NTQ22 ODL22:ODM22 ONH22:ONI22 OXD22:OXE22 PGZ22:PHA22 PQV22:PQW22 QAR22:QAS22 QKN22:QKO22 QUJ22:QUK22 REF22:REG22 ROB22:ROC22 RXX22:RXY22 SHT22:SHU22 SRP22:SRQ22 TBL22:TBM22 TLH22:TLI22 TVD22:TVE22 UEZ22:UFA22 UOV22:UOW22 UYR22:UYS22 VIN22:VIO22 VSJ22:VSK22 WCF22:WCG22 WMB22:WMC22 WVX22:WVY22 P65566:Q65566 JL65566:JM65566 TH65566:TI65566 ADD65566:ADE65566 AMZ65566:ANA65566 AWV65566:AWW65566 BGR65566:BGS65566 BQN65566:BQO65566 CAJ65566:CAK65566 CKF65566:CKG65566 CUB65566:CUC65566 DDX65566:DDY65566 DNT65566:DNU65566 DXP65566:DXQ65566 EHL65566:EHM65566 ERH65566:ERI65566 FBD65566:FBE65566 FKZ65566:FLA65566 FUV65566:FUW65566 GER65566:GES65566 GON65566:GOO65566 GYJ65566:GYK65566 HIF65566:HIG65566 HSB65566:HSC65566 IBX65566:IBY65566 ILT65566:ILU65566 IVP65566:IVQ65566 JFL65566:JFM65566 JPH65566:JPI65566 JZD65566:JZE65566 KIZ65566:KJA65566 KSV65566:KSW65566 LCR65566:LCS65566 LMN65566:LMO65566 LWJ65566:LWK65566 MGF65566:MGG65566 MQB65566:MQC65566 MZX65566:MZY65566 NJT65566:NJU65566 NTP65566:NTQ65566 ODL65566:ODM65566 ONH65566:ONI65566 OXD65566:OXE65566 PGZ65566:PHA65566 PQV65566:PQW65566 QAR65566:QAS65566 QKN65566:QKO65566 QUJ65566:QUK65566 REF65566:REG65566 ROB65566:ROC65566 RXX65566:RXY65566 SHT65566:SHU65566 SRP65566:SRQ65566 TBL65566:TBM65566 TLH65566:TLI65566 TVD65566:TVE65566 UEZ65566:UFA65566 UOV65566:UOW65566 UYR65566:UYS65566 VIN65566:VIO65566 VSJ65566:VSK65566 WCF65566:WCG65566 WMB65566:WMC65566 WVX65566:WVY65566 P131102:Q131102 JL131102:JM131102 TH131102:TI131102 ADD131102:ADE131102 AMZ131102:ANA131102 AWV131102:AWW131102 BGR131102:BGS131102 BQN131102:BQO131102 CAJ131102:CAK131102 CKF131102:CKG131102 CUB131102:CUC131102 DDX131102:DDY131102 DNT131102:DNU131102 DXP131102:DXQ131102 EHL131102:EHM131102 ERH131102:ERI131102 FBD131102:FBE131102 FKZ131102:FLA131102 FUV131102:FUW131102 GER131102:GES131102 GON131102:GOO131102 GYJ131102:GYK131102 HIF131102:HIG131102 HSB131102:HSC131102 IBX131102:IBY131102 ILT131102:ILU131102 IVP131102:IVQ131102 JFL131102:JFM131102 JPH131102:JPI131102 JZD131102:JZE131102 KIZ131102:KJA131102 KSV131102:KSW131102 LCR131102:LCS131102 LMN131102:LMO131102 LWJ131102:LWK131102 MGF131102:MGG131102 MQB131102:MQC131102 MZX131102:MZY131102 NJT131102:NJU131102 NTP131102:NTQ131102 ODL131102:ODM131102 ONH131102:ONI131102 OXD131102:OXE131102 PGZ131102:PHA131102 PQV131102:PQW131102 QAR131102:QAS131102 QKN131102:QKO131102 QUJ131102:QUK131102 REF131102:REG131102 ROB131102:ROC131102 RXX131102:RXY131102 SHT131102:SHU131102 SRP131102:SRQ131102 TBL131102:TBM131102 TLH131102:TLI131102 TVD131102:TVE131102 UEZ131102:UFA131102 UOV131102:UOW131102 UYR131102:UYS131102 VIN131102:VIO131102 VSJ131102:VSK131102 WCF131102:WCG131102 WMB131102:WMC131102 WVX131102:WVY131102 P196638:Q196638 JL196638:JM196638 TH196638:TI196638 ADD196638:ADE196638 AMZ196638:ANA196638 AWV196638:AWW196638 BGR196638:BGS196638 BQN196638:BQO196638 CAJ196638:CAK196638 CKF196638:CKG196638 CUB196638:CUC196638 DDX196638:DDY196638 DNT196638:DNU196638 DXP196638:DXQ196638 EHL196638:EHM196638 ERH196638:ERI196638 FBD196638:FBE196638 FKZ196638:FLA196638 FUV196638:FUW196638 GER196638:GES196638 GON196638:GOO196638 GYJ196638:GYK196638 HIF196638:HIG196638 HSB196638:HSC196638 IBX196638:IBY196638 ILT196638:ILU196638 IVP196638:IVQ196638 JFL196638:JFM196638 JPH196638:JPI196638 JZD196638:JZE196638 KIZ196638:KJA196638 KSV196638:KSW196638 LCR196638:LCS196638 LMN196638:LMO196638 LWJ196638:LWK196638 MGF196638:MGG196638 MQB196638:MQC196638 MZX196638:MZY196638 NJT196638:NJU196638 NTP196638:NTQ196638 ODL196638:ODM196638 ONH196638:ONI196638 OXD196638:OXE196638 PGZ196638:PHA196638 PQV196638:PQW196638 QAR196638:QAS196638 QKN196638:QKO196638 QUJ196638:QUK196638 REF196638:REG196638 ROB196638:ROC196638 RXX196638:RXY196638 SHT196638:SHU196638 SRP196638:SRQ196638 TBL196638:TBM196638 TLH196638:TLI196638 TVD196638:TVE196638 UEZ196638:UFA196638 UOV196638:UOW196638 UYR196638:UYS196638 VIN196638:VIO196638 VSJ196638:VSK196638 WCF196638:WCG196638 WMB196638:WMC196638 WVX196638:WVY196638 P262174:Q262174 JL262174:JM262174 TH262174:TI262174 ADD262174:ADE262174 AMZ262174:ANA262174 AWV262174:AWW262174 BGR262174:BGS262174 BQN262174:BQO262174 CAJ262174:CAK262174 CKF262174:CKG262174 CUB262174:CUC262174 DDX262174:DDY262174 DNT262174:DNU262174 DXP262174:DXQ262174 EHL262174:EHM262174 ERH262174:ERI262174 FBD262174:FBE262174 FKZ262174:FLA262174 FUV262174:FUW262174 GER262174:GES262174 GON262174:GOO262174 GYJ262174:GYK262174 HIF262174:HIG262174 HSB262174:HSC262174 IBX262174:IBY262174 ILT262174:ILU262174 IVP262174:IVQ262174 JFL262174:JFM262174 JPH262174:JPI262174 JZD262174:JZE262174 KIZ262174:KJA262174 KSV262174:KSW262174 LCR262174:LCS262174 LMN262174:LMO262174 LWJ262174:LWK262174 MGF262174:MGG262174 MQB262174:MQC262174 MZX262174:MZY262174 NJT262174:NJU262174 NTP262174:NTQ262174 ODL262174:ODM262174 ONH262174:ONI262174 OXD262174:OXE262174 PGZ262174:PHA262174 PQV262174:PQW262174 QAR262174:QAS262174 QKN262174:QKO262174 QUJ262174:QUK262174 REF262174:REG262174 ROB262174:ROC262174 RXX262174:RXY262174 SHT262174:SHU262174 SRP262174:SRQ262174 TBL262174:TBM262174 TLH262174:TLI262174 TVD262174:TVE262174 UEZ262174:UFA262174 UOV262174:UOW262174 UYR262174:UYS262174 VIN262174:VIO262174 VSJ262174:VSK262174 WCF262174:WCG262174 WMB262174:WMC262174 WVX262174:WVY262174 P327710:Q327710 JL327710:JM327710 TH327710:TI327710 ADD327710:ADE327710 AMZ327710:ANA327710 AWV327710:AWW327710 BGR327710:BGS327710 BQN327710:BQO327710 CAJ327710:CAK327710 CKF327710:CKG327710 CUB327710:CUC327710 DDX327710:DDY327710 DNT327710:DNU327710 DXP327710:DXQ327710 EHL327710:EHM327710 ERH327710:ERI327710 FBD327710:FBE327710 FKZ327710:FLA327710 FUV327710:FUW327710 GER327710:GES327710 GON327710:GOO327710 GYJ327710:GYK327710 HIF327710:HIG327710 HSB327710:HSC327710 IBX327710:IBY327710 ILT327710:ILU327710 IVP327710:IVQ327710 JFL327710:JFM327710 JPH327710:JPI327710 JZD327710:JZE327710 KIZ327710:KJA327710 KSV327710:KSW327710 LCR327710:LCS327710 LMN327710:LMO327710 LWJ327710:LWK327710 MGF327710:MGG327710 MQB327710:MQC327710 MZX327710:MZY327710 NJT327710:NJU327710 NTP327710:NTQ327710 ODL327710:ODM327710 ONH327710:ONI327710 OXD327710:OXE327710 PGZ327710:PHA327710 PQV327710:PQW327710 QAR327710:QAS327710 QKN327710:QKO327710 QUJ327710:QUK327710 REF327710:REG327710 ROB327710:ROC327710 RXX327710:RXY327710 SHT327710:SHU327710 SRP327710:SRQ327710 TBL327710:TBM327710 TLH327710:TLI327710 TVD327710:TVE327710 UEZ327710:UFA327710 UOV327710:UOW327710 UYR327710:UYS327710 VIN327710:VIO327710 VSJ327710:VSK327710 WCF327710:WCG327710 WMB327710:WMC327710 WVX327710:WVY327710 P393246:Q393246 JL393246:JM393246 TH393246:TI393246 ADD393246:ADE393246 AMZ393246:ANA393246 AWV393246:AWW393246 BGR393246:BGS393246 BQN393246:BQO393246 CAJ393246:CAK393246 CKF393246:CKG393246 CUB393246:CUC393246 DDX393246:DDY393246 DNT393246:DNU393246 DXP393246:DXQ393246 EHL393246:EHM393246 ERH393246:ERI393246 FBD393246:FBE393246 FKZ393246:FLA393246 FUV393246:FUW393246 GER393246:GES393246 GON393246:GOO393246 GYJ393246:GYK393246 HIF393246:HIG393246 HSB393246:HSC393246 IBX393246:IBY393246 ILT393246:ILU393246 IVP393246:IVQ393246 JFL393246:JFM393246 JPH393246:JPI393246 JZD393246:JZE393246 KIZ393246:KJA393246 KSV393246:KSW393246 LCR393246:LCS393246 LMN393246:LMO393246 LWJ393246:LWK393246 MGF393246:MGG393246 MQB393246:MQC393246 MZX393246:MZY393246 NJT393246:NJU393246 NTP393246:NTQ393246 ODL393246:ODM393246 ONH393246:ONI393246 OXD393246:OXE393246 PGZ393246:PHA393246 PQV393246:PQW393246 QAR393246:QAS393246 QKN393246:QKO393246 QUJ393246:QUK393246 REF393246:REG393246 ROB393246:ROC393246 RXX393246:RXY393246 SHT393246:SHU393246 SRP393246:SRQ393246 TBL393246:TBM393246 TLH393246:TLI393246 TVD393246:TVE393246 UEZ393246:UFA393246 UOV393246:UOW393246 UYR393246:UYS393246 VIN393246:VIO393246 VSJ393246:VSK393246 WCF393246:WCG393246 WMB393246:WMC393246 WVX393246:WVY393246 P458782:Q458782 JL458782:JM458782 TH458782:TI458782 ADD458782:ADE458782 AMZ458782:ANA458782 AWV458782:AWW458782 BGR458782:BGS458782 BQN458782:BQO458782 CAJ458782:CAK458782 CKF458782:CKG458782 CUB458782:CUC458782 DDX458782:DDY458782 DNT458782:DNU458782 DXP458782:DXQ458782 EHL458782:EHM458782 ERH458782:ERI458782 FBD458782:FBE458782 FKZ458782:FLA458782 FUV458782:FUW458782 GER458782:GES458782 GON458782:GOO458782 GYJ458782:GYK458782 HIF458782:HIG458782 HSB458782:HSC458782 IBX458782:IBY458782 ILT458782:ILU458782 IVP458782:IVQ458782 JFL458782:JFM458782 JPH458782:JPI458782 JZD458782:JZE458782 KIZ458782:KJA458782 KSV458782:KSW458782 LCR458782:LCS458782 LMN458782:LMO458782 LWJ458782:LWK458782 MGF458782:MGG458782 MQB458782:MQC458782 MZX458782:MZY458782 NJT458782:NJU458782 NTP458782:NTQ458782 ODL458782:ODM458782 ONH458782:ONI458782 OXD458782:OXE458782 PGZ458782:PHA458782 PQV458782:PQW458782 QAR458782:QAS458782 QKN458782:QKO458782 QUJ458782:QUK458782 REF458782:REG458782 ROB458782:ROC458782 RXX458782:RXY458782 SHT458782:SHU458782 SRP458782:SRQ458782 TBL458782:TBM458782 TLH458782:TLI458782 TVD458782:TVE458782 UEZ458782:UFA458782 UOV458782:UOW458782 UYR458782:UYS458782 VIN458782:VIO458782 VSJ458782:VSK458782 WCF458782:WCG458782 WMB458782:WMC458782 WVX458782:WVY458782 P524318:Q524318 JL524318:JM524318 TH524318:TI524318 ADD524318:ADE524318 AMZ524318:ANA524318 AWV524318:AWW524318 BGR524318:BGS524318 BQN524318:BQO524318 CAJ524318:CAK524318 CKF524318:CKG524318 CUB524318:CUC524318 DDX524318:DDY524318 DNT524318:DNU524318 DXP524318:DXQ524318 EHL524318:EHM524318 ERH524318:ERI524318 FBD524318:FBE524318 FKZ524318:FLA524318 FUV524318:FUW524318 GER524318:GES524318 GON524318:GOO524318 GYJ524318:GYK524318 HIF524318:HIG524318 HSB524318:HSC524318 IBX524318:IBY524318 ILT524318:ILU524318 IVP524318:IVQ524318 JFL524318:JFM524318 JPH524318:JPI524318 JZD524318:JZE524318 KIZ524318:KJA524318 KSV524318:KSW524318 LCR524318:LCS524318 LMN524318:LMO524318 LWJ524318:LWK524318 MGF524318:MGG524318 MQB524318:MQC524318 MZX524318:MZY524318 NJT524318:NJU524318 NTP524318:NTQ524318 ODL524318:ODM524318 ONH524318:ONI524318 OXD524318:OXE524318 PGZ524318:PHA524318 PQV524318:PQW524318 QAR524318:QAS524318 QKN524318:QKO524318 QUJ524318:QUK524318 REF524318:REG524318 ROB524318:ROC524318 RXX524318:RXY524318 SHT524318:SHU524318 SRP524318:SRQ524318 TBL524318:TBM524318 TLH524318:TLI524318 TVD524318:TVE524318 UEZ524318:UFA524318 UOV524318:UOW524318 UYR524318:UYS524318 VIN524318:VIO524318 VSJ524318:VSK524318 WCF524318:WCG524318 WMB524318:WMC524318 WVX524318:WVY524318 P589854:Q589854 JL589854:JM589854 TH589854:TI589854 ADD589854:ADE589854 AMZ589854:ANA589854 AWV589854:AWW589854 BGR589854:BGS589854 BQN589854:BQO589854 CAJ589854:CAK589854 CKF589854:CKG589854 CUB589854:CUC589854 DDX589854:DDY589854 DNT589854:DNU589854 DXP589854:DXQ589854 EHL589854:EHM589854 ERH589854:ERI589854 FBD589854:FBE589854 FKZ589854:FLA589854 FUV589854:FUW589854 GER589854:GES589854 GON589854:GOO589854 GYJ589854:GYK589854 HIF589854:HIG589854 HSB589854:HSC589854 IBX589854:IBY589854 ILT589854:ILU589854 IVP589854:IVQ589854 JFL589854:JFM589854 JPH589854:JPI589854 JZD589854:JZE589854 KIZ589854:KJA589854 KSV589854:KSW589854 LCR589854:LCS589854 LMN589854:LMO589854 LWJ589854:LWK589854 MGF589854:MGG589854 MQB589854:MQC589854 MZX589854:MZY589854 NJT589854:NJU589854 NTP589854:NTQ589854 ODL589854:ODM589854 ONH589854:ONI589854 OXD589854:OXE589854 PGZ589854:PHA589854 PQV589854:PQW589854 QAR589854:QAS589854 QKN589854:QKO589854 QUJ589854:QUK589854 REF589854:REG589854 ROB589854:ROC589854 RXX589854:RXY589854 SHT589854:SHU589854 SRP589854:SRQ589854 TBL589854:TBM589854 TLH589854:TLI589854 TVD589854:TVE589854 UEZ589854:UFA589854 UOV589854:UOW589854 UYR589854:UYS589854 VIN589854:VIO589854 VSJ589854:VSK589854 WCF589854:WCG589854 WMB589854:WMC589854 WVX589854:WVY589854 P655390:Q655390 JL655390:JM655390 TH655390:TI655390 ADD655390:ADE655390 AMZ655390:ANA655390 AWV655390:AWW655390 BGR655390:BGS655390 BQN655390:BQO655390 CAJ655390:CAK655390 CKF655390:CKG655390 CUB655390:CUC655390 DDX655390:DDY655390 DNT655390:DNU655390 DXP655390:DXQ655390 EHL655390:EHM655390 ERH655390:ERI655390 FBD655390:FBE655390 FKZ655390:FLA655390 FUV655390:FUW655390 GER655390:GES655390 GON655390:GOO655390 GYJ655390:GYK655390 HIF655390:HIG655390 HSB655390:HSC655390 IBX655390:IBY655390 ILT655390:ILU655390 IVP655390:IVQ655390 JFL655390:JFM655390 JPH655390:JPI655390 JZD655390:JZE655390 KIZ655390:KJA655390 KSV655390:KSW655390 LCR655390:LCS655390 LMN655390:LMO655390 LWJ655390:LWK655390 MGF655390:MGG655390 MQB655390:MQC655390 MZX655390:MZY655390 NJT655390:NJU655390 NTP655390:NTQ655390 ODL655390:ODM655390 ONH655390:ONI655390 OXD655390:OXE655390 PGZ655390:PHA655390 PQV655390:PQW655390 QAR655390:QAS655390 QKN655390:QKO655390 QUJ655390:QUK655390 REF655390:REG655390 ROB655390:ROC655390 RXX655390:RXY655390 SHT655390:SHU655390 SRP655390:SRQ655390 TBL655390:TBM655390 TLH655390:TLI655390 TVD655390:TVE655390 UEZ655390:UFA655390 UOV655390:UOW655390 UYR655390:UYS655390 VIN655390:VIO655390 VSJ655390:VSK655390 WCF655390:WCG655390 WMB655390:WMC655390 WVX655390:WVY655390 P720926:Q720926 JL720926:JM720926 TH720926:TI720926 ADD720926:ADE720926 AMZ720926:ANA720926 AWV720926:AWW720926 BGR720926:BGS720926 BQN720926:BQO720926 CAJ720926:CAK720926 CKF720926:CKG720926 CUB720926:CUC720926 DDX720926:DDY720926 DNT720926:DNU720926 DXP720926:DXQ720926 EHL720926:EHM720926 ERH720926:ERI720926 FBD720926:FBE720926 FKZ720926:FLA720926 FUV720926:FUW720926 GER720926:GES720926 GON720926:GOO720926 GYJ720926:GYK720926 HIF720926:HIG720926 HSB720926:HSC720926 IBX720926:IBY720926 ILT720926:ILU720926 IVP720926:IVQ720926 JFL720926:JFM720926 JPH720926:JPI720926 JZD720926:JZE720926 KIZ720926:KJA720926 KSV720926:KSW720926 LCR720926:LCS720926 LMN720926:LMO720926 LWJ720926:LWK720926 MGF720926:MGG720926 MQB720926:MQC720926 MZX720926:MZY720926 NJT720926:NJU720926 NTP720926:NTQ720926 ODL720926:ODM720926 ONH720926:ONI720926 OXD720926:OXE720926 PGZ720926:PHA720926 PQV720926:PQW720926 QAR720926:QAS720926 QKN720926:QKO720926 QUJ720926:QUK720926 REF720926:REG720926 ROB720926:ROC720926 RXX720926:RXY720926 SHT720926:SHU720926 SRP720926:SRQ720926 TBL720926:TBM720926 TLH720926:TLI720926 TVD720926:TVE720926 UEZ720926:UFA720926 UOV720926:UOW720926 UYR720926:UYS720926 VIN720926:VIO720926 VSJ720926:VSK720926 WCF720926:WCG720926 WMB720926:WMC720926 WVX720926:WVY720926 P786462:Q786462 JL786462:JM786462 TH786462:TI786462 ADD786462:ADE786462 AMZ786462:ANA786462 AWV786462:AWW786462 BGR786462:BGS786462 BQN786462:BQO786462 CAJ786462:CAK786462 CKF786462:CKG786462 CUB786462:CUC786462 DDX786462:DDY786462 DNT786462:DNU786462 DXP786462:DXQ786462 EHL786462:EHM786462 ERH786462:ERI786462 FBD786462:FBE786462 FKZ786462:FLA786462 FUV786462:FUW786462 GER786462:GES786462 GON786462:GOO786462 GYJ786462:GYK786462 HIF786462:HIG786462 HSB786462:HSC786462 IBX786462:IBY786462 ILT786462:ILU786462 IVP786462:IVQ786462 JFL786462:JFM786462 JPH786462:JPI786462 JZD786462:JZE786462 KIZ786462:KJA786462 KSV786462:KSW786462 LCR786462:LCS786462 LMN786462:LMO786462 LWJ786462:LWK786462 MGF786462:MGG786462 MQB786462:MQC786462 MZX786462:MZY786462 NJT786462:NJU786462 NTP786462:NTQ786462 ODL786462:ODM786462 ONH786462:ONI786462 OXD786462:OXE786462 PGZ786462:PHA786462 PQV786462:PQW786462 QAR786462:QAS786462 QKN786462:QKO786462 QUJ786462:QUK786462 REF786462:REG786462 ROB786462:ROC786462 RXX786462:RXY786462 SHT786462:SHU786462 SRP786462:SRQ786462 TBL786462:TBM786462 TLH786462:TLI786462 TVD786462:TVE786462 UEZ786462:UFA786462 UOV786462:UOW786462 UYR786462:UYS786462 VIN786462:VIO786462 VSJ786462:VSK786462 WCF786462:WCG786462 WMB786462:WMC786462 WVX786462:WVY786462 P851998:Q851998 JL851998:JM851998 TH851998:TI851998 ADD851998:ADE851998 AMZ851998:ANA851998 AWV851998:AWW851998 BGR851998:BGS851998 BQN851998:BQO851998 CAJ851998:CAK851998 CKF851998:CKG851998 CUB851998:CUC851998 DDX851998:DDY851998 DNT851998:DNU851998 DXP851998:DXQ851998 EHL851998:EHM851998 ERH851998:ERI851998 FBD851998:FBE851998 FKZ851998:FLA851998 FUV851998:FUW851998 GER851998:GES851998 GON851998:GOO851998 GYJ851998:GYK851998 HIF851998:HIG851998 HSB851998:HSC851998 IBX851998:IBY851998 ILT851998:ILU851998 IVP851998:IVQ851998 JFL851998:JFM851998 JPH851998:JPI851998 JZD851998:JZE851998 KIZ851998:KJA851998 KSV851998:KSW851998 LCR851998:LCS851998 LMN851998:LMO851998 LWJ851998:LWK851998 MGF851998:MGG851998 MQB851998:MQC851998 MZX851998:MZY851998 NJT851998:NJU851998 NTP851998:NTQ851998 ODL851998:ODM851998 ONH851998:ONI851998 OXD851998:OXE851998 PGZ851998:PHA851998 PQV851998:PQW851998 QAR851998:QAS851998 QKN851998:QKO851998 QUJ851998:QUK851998 REF851998:REG851998 ROB851998:ROC851998 RXX851998:RXY851998 SHT851998:SHU851998 SRP851998:SRQ851998 TBL851998:TBM851998 TLH851998:TLI851998 TVD851998:TVE851998 UEZ851998:UFA851998 UOV851998:UOW851998 UYR851998:UYS851998 VIN851998:VIO851998 VSJ851998:VSK851998 WCF851998:WCG851998 WMB851998:WMC851998 WVX851998:WVY851998 P917534:Q917534 JL917534:JM917534 TH917534:TI917534 ADD917534:ADE917534 AMZ917534:ANA917534 AWV917534:AWW917534 BGR917534:BGS917534 BQN917534:BQO917534 CAJ917534:CAK917534 CKF917534:CKG917534 CUB917534:CUC917534 DDX917534:DDY917534 DNT917534:DNU917534 DXP917534:DXQ917534 EHL917534:EHM917534 ERH917534:ERI917534 FBD917534:FBE917534 FKZ917534:FLA917534 FUV917534:FUW917534 GER917534:GES917534 GON917534:GOO917534 GYJ917534:GYK917534 HIF917534:HIG917534 HSB917534:HSC917534 IBX917534:IBY917534 ILT917534:ILU917534 IVP917534:IVQ917534 JFL917534:JFM917534 JPH917534:JPI917534 JZD917534:JZE917534 KIZ917534:KJA917534 KSV917534:KSW917534 LCR917534:LCS917534 LMN917534:LMO917534 LWJ917534:LWK917534 MGF917534:MGG917534 MQB917534:MQC917534 MZX917534:MZY917534 NJT917534:NJU917534 NTP917534:NTQ917534 ODL917534:ODM917534 ONH917534:ONI917534 OXD917534:OXE917534 PGZ917534:PHA917534 PQV917534:PQW917534 QAR917534:QAS917534 QKN917534:QKO917534 QUJ917534:QUK917534 REF917534:REG917534 ROB917534:ROC917534 RXX917534:RXY917534 SHT917534:SHU917534 SRP917534:SRQ917534 TBL917534:TBM917534 TLH917534:TLI917534 TVD917534:TVE917534 UEZ917534:UFA917534 UOV917534:UOW917534 UYR917534:UYS917534 VIN917534:VIO917534 VSJ917534:VSK917534 WCF917534:WCG917534 WMB917534:WMC917534 WVX917534:WVY917534 P983070:Q983070 JL983070:JM983070 TH983070:TI983070 ADD983070:ADE983070 AMZ983070:ANA983070 AWV983070:AWW983070 BGR983070:BGS983070 BQN983070:BQO983070 CAJ983070:CAK983070 CKF983070:CKG983070 CUB983070:CUC983070 DDX983070:DDY983070 DNT983070:DNU983070 DXP983070:DXQ983070 EHL983070:EHM983070 ERH983070:ERI983070 FBD983070:FBE983070 FKZ983070:FLA983070 FUV983070:FUW983070 GER983070:GES983070 GON983070:GOO983070 GYJ983070:GYK983070 HIF983070:HIG983070 HSB983070:HSC983070 IBX983070:IBY983070 ILT983070:ILU983070 IVP983070:IVQ983070 JFL983070:JFM983070 JPH983070:JPI983070 JZD983070:JZE983070 KIZ983070:KJA983070 KSV983070:KSW983070 LCR983070:LCS983070 LMN983070:LMO983070 LWJ983070:LWK983070 MGF983070:MGG983070 MQB983070:MQC983070 MZX983070:MZY983070 NJT983070:NJU983070 NTP983070:NTQ983070 ODL983070:ODM983070 ONH983070:ONI983070 OXD983070:OXE983070 PGZ983070:PHA983070 PQV983070:PQW983070 QAR983070:QAS983070 QKN983070:QKO983070 QUJ983070:QUK983070 REF983070:REG983070 ROB983070:ROC983070 RXX983070:RXY983070 SHT983070:SHU983070 SRP983070:SRQ983070 TBL983070:TBM983070 TLH983070:TLI983070 TVD983070:TVE983070 UEZ983070:UFA983070 UOV983070:UOW983070 UYR983070:UYS983070 VIN983070:VIO983070 VSJ983070:VSK983070 WCF983070:WCG983070 WMB983070:WMC983070 WVX983070:WVY983070 P20:Q20 JL20:JM20 TH20:TI20 ADD20:ADE20 AMZ20:ANA20 AWV20:AWW20 BGR20:BGS20 BQN20:BQO20 CAJ20:CAK20 CKF20:CKG20 CUB20:CUC20 DDX20:DDY20 DNT20:DNU20 DXP20:DXQ20 EHL20:EHM20 ERH20:ERI20 FBD20:FBE20 FKZ20:FLA20 FUV20:FUW20 GER20:GES20 GON20:GOO20 GYJ20:GYK20 HIF20:HIG20 HSB20:HSC20 IBX20:IBY20 ILT20:ILU20 IVP20:IVQ20 JFL20:JFM20 JPH20:JPI20 JZD20:JZE20 KIZ20:KJA20 KSV20:KSW20 LCR20:LCS20 LMN20:LMO20 LWJ20:LWK20 MGF20:MGG20 MQB20:MQC20 MZX20:MZY20 NJT20:NJU20 NTP20:NTQ20 ODL20:ODM20 ONH20:ONI20 OXD20:OXE20 PGZ20:PHA20 PQV20:PQW20 QAR20:QAS20 QKN20:QKO20 QUJ20:QUK20 REF20:REG20 ROB20:ROC20 RXX20:RXY20 SHT20:SHU20 SRP20:SRQ20 TBL20:TBM20 TLH20:TLI20 TVD20:TVE20 UEZ20:UFA20 UOV20:UOW20 UYR20:UYS20 VIN20:VIO20 VSJ20:VSK20 WCF20:WCG20 WMB20:WMC20 WVX20:WVY20 P65564:Q65564 JL65564:JM65564 TH65564:TI65564 ADD65564:ADE65564 AMZ65564:ANA65564 AWV65564:AWW65564 BGR65564:BGS65564 BQN65564:BQO65564 CAJ65564:CAK65564 CKF65564:CKG65564 CUB65564:CUC65564 DDX65564:DDY65564 DNT65564:DNU65564 DXP65564:DXQ65564 EHL65564:EHM65564 ERH65564:ERI65564 FBD65564:FBE65564 FKZ65564:FLA65564 FUV65564:FUW65564 GER65564:GES65564 GON65564:GOO65564 GYJ65564:GYK65564 HIF65564:HIG65564 HSB65564:HSC65564 IBX65564:IBY65564 ILT65564:ILU65564 IVP65564:IVQ65564 JFL65564:JFM65564 JPH65564:JPI65564 JZD65564:JZE65564 KIZ65564:KJA65564 KSV65564:KSW65564 LCR65564:LCS65564 LMN65564:LMO65564 LWJ65564:LWK65564 MGF65564:MGG65564 MQB65564:MQC65564 MZX65564:MZY65564 NJT65564:NJU65564 NTP65564:NTQ65564 ODL65564:ODM65564 ONH65564:ONI65564 OXD65564:OXE65564 PGZ65564:PHA65564 PQV65564:PQW65564 QAR65564:QAS65564 QKN65564:QKO65564 QUJ65564:QUK65564 REF65564:REG65564 ROB65564:ROC65564 RXX65564:RXY65564 SHT65564:SHU65564 SRP65564:SRQ65564 TBL65564:TBM65564 TLH65564:TLI65564 TVD65564:TVE65564 UEZ65564:UFA65564 UOV65564:UOW65564 UYR65564:UYS65564 VIN65564:VIO65564 VSJ65564:VSK65564 WCF65564:WCG65564 WMB65564:WMC65564 WVX65564:WVY65564 P131100:Q131100 JL131100:JM131100 TH131100:TI131100 ADD131100:ADE131100 AMZ131100:ANA131100 AWV131100:AWW131100 BGR131100:BGS131100 BQN131100:BQO131100 CAJ131100:CAK131100 CKF131100:CKG131100 CUB131100:CUC131100 DDX131100:DDY131100 DNT131100:DNU131100 DXP131100:DXQ131100 EHL131100:EHM131100 ERH131100:ERI131100 FBD131100:FBE131100 FKZ131100:FLA131100 FUV131100:FUW131100 GER131100:GES131100 GON131100:GOO131100 GYJ131100:GYK131100 HIF131100:HIG131100 HSB131100:HSC131100 IBX131100:IBY131100 ILT131100:ILU131100 IVP131100:IVQ131100 JFL131100:JFM131100 JPH131100:JPI131100 JZD131100:JZE131100 KIZ131100:KJA131100 KSV131100:KSW131100 LCR131100:LCS131100 LMN131100:LMO131100 LWJ131100:LWK131100 MGF131100:MGG131100 MQB131100:MQC131100 MZX131100:MZY131100 NJT131100:NJU131100 NTP131100:NTQ131100 ODL131100:ODM131100 ONH131100:ONI131100 OXD131100:OXE131100 PGZ131100:PHA131100 PQV131100:PQW131100 QAR131100:QAS131100 QKN131100:QKO131100 QUJ131100:QUK131100 REF131100:REG131100 ROB131100:ROC131100 RXX131100:RXY131100 SHT131100:SHU131100 SRP131100:SRQ131100 TBL131100:TBM131100 TLH131100:TLI131100 TVD131100:TVE131100 UEZ131100:UFA131100 UOV131100:UOW131100 UYR131100:UYS131100 VIN131100:VIO131100 VSJ131100:VSK131100 WCF131100:WCG131100 WMB131100:WMC131100 WVX131100:WVY131100 P196636:Q196636 JL196636:JM196636 TH196636:TI196636 ADD196636:ADE196636 AMZ196636:ANA196636 AWV196636:AWW196636 BGR196636:BGS196636 BQN196636:BQO196636 CAJ196636:CAK196636 CKF196636:CKG196636 CUB196636:CUC196636 DDX196636:DDY196636 DNT196636:DNU196636 DXP196636:DXQ196636 EHL196636:EHM196636 ERH196636:ERI196636 FBD196636:FBE196636 FKZ196636:FLA196636 FUV196636:FUW196636 GER196636:GES196636 GON196636:GOO196636 GYJ196636:GYK196636 HIF196636:HIG196636 HSB196636:HSC196636 IBX196636:IBY196636 ILT196636:ILU196636 IVP196636:IVQ196636 JFL196636:JFM196636 JPH196636:JPI196636 JZD196636:JZE196636 KIZ196636:KJA196636 KSV196636:KSW196636 LCR196636:LCS196636 LMN196636:LMO196636 LWJ196636:LWK196636 MGF196636:MGG196636 MQB196636:MQC196636 MZX196636:MZY196636 NJT196636:NJU196636 NTP196636:NTQ196636 ODL196636:ODM196636 ONH196636:ONI196636 OXD196636:OXE196636 PGZ196636:PHA196636 PQV196636:PQW196636 QAR196636:QAS196636 QKN196636:QKO196636 QUJ196636:QUK196636 REF196636:REG196636 ROB196636:ROC196636 RXX196636:RXY196636 SHT196636:SHU196636 SRP196636:SRQ196636 TBL196636:TBM196636 TLH196636:TLI196636 TVD196636:TVE196636 UEZ196636:UFA196636 UOV196636:UOW196636 UYR196636:UYS196636 VIN196636:VIO196636 VSJ196636:VSK196636 WCF196636:WCG196636 WMB196636:WMC196636 WVX196636:WVY196636 P262172:Q262172 JL262172:JM262172 TH262172:TI262172 ADD262172:ADE262172 AMZ262172:ANA262172 AWV262172:AWW262172 BGR262172:BGS262172 BQN262172:BQO262172 CAJ262172:CAK262172 CKF262172:CKG262172 CUB262172:CUC262172 DDX262172:DDY262172 DNT262172:DNU262172 DXP262172:DXQ262172 EHL262172:EHM262172 ERH262172:ERI262172 FBD262172:FBE262172 FKZ262172:FLA262172 FUV262172:FUW262172 GER262172:GES262172 GON262172:GOO262172 GYJ262172:GYK262172 HIF262172:HIG262172 HSB262172:HSC262172 IBX262172:IBY262172 ILT262172:ILU262172 IVP262172:IVQ262172 JFL262172:JFM262172 JPH262172:JPI262172 JZD262172:JZE262172 KIZ262172:KJA262172 KSV262172:KSW262172 LCR262172:LCS262172 LMN262172:LMO262172 LWJ262172:LWK262172 MGF262172:MGG262172 MQB262172:MQC262172 MZX262172:MZY262172 NJT262172:NJU262172 NTP262172:NTQ262172 ODL262172:ODM262172 ONH262172:ONI262172 OXD262172:OXE262172 PGZ262172:PHA262172 PQV262172:PQW262172 QAR262172:QAS262172 QKN262172:QKO262172 QUJ262172:QUK262172 REF262172:REG262172 ROB262172:ROC262172 RXX262172:RXY262172 SHT262172:SHU262172 SRP262172:SRQ262172 TBL262172:TBM262172 TLH262172:TLI262172 TVD262172:TVE262172 UEZ262172:UFA262172 UOV262172:UOW262172 UYR262172:UYS262172 VIN262172:VIO262172 VSJ262172:VSK262172 WCF262172:WCG262172 WMB262172:WMC262172 WVX262172:WVY262172 P327708:Q327708 JL327708:JM327708 TH327708:TI327708 ADD327708:ADE327708 AMZ327708:ANA327708 AWV327708:AWW327708 BGR327708:BGS327708 BQN327708:BQO327708 CAJ327708:CAK327708 CKF327708:CKG327708 CUB327708:CUC327708 DDX327708:DDY327708 DNT327708:DNU327708 DXP327708:DXQ327708 EHL327708:EHM327708 ERH327708:ERI327708 FBD327708:FBE327708 FKZ327708:FLA327708 FUV327708:FUW327708 GER327708:GES327708 GON327708:GOO327708 GYJ327708:GYK327708 HIF327708:HIG327708 HSB327708:HSC327708 IBX327708:IBY327708 ILT327708:ILU327708 IVP327708:IVQ327708 JFL327708:JFM327708 JPH327708:JPI327708 JZD327708:JZE327708 KIZ327708:KJA327708 KSV327708:KSW327708 LCR327708:LCS327708 LMN327708:LMO327708 LWJ327708:LWK327708 MGF327708:MGG327708 MQB327708:MQC327708 MZX327708:MZY327708 NJT327708:NJU327708 NTP327708:NTQ327708 ODL327708:ODM327708 ONH327708:ONI327708 OXD327708:OXE327708 PGZ327708:PHA327708 PQV327708:PQW327708 QAR327708:QAS327708 QKN327708:QKO327708 QUJ327708:QUK327708 REF327708:REG327708 ROB327708:ROC327708 RXX327708:RXY327708 SHT327708:SHU327708 SRP327708:SRQ327708 TBL327708:TBM327708 TLH327708:TLI327708 TVD327708:TVE327708 UEZ327708:UFA327708 UOV327708:UOW327708 UYR327708:UYS327708 VIN327708:VIO327708 VSJ327708:VSK327708 WCF327708:WCG327708 WMB327708:WMC327708 WVX327708:WVY327708 P393244:Q393244 JL393244:JM393244 TH393244:TI393244 ADD393244:ADE393244 AMZ393244:ANA393244 AWV393244:AWW393244 BGR393244:BGS393244 BQN393244:BQO393244 CAJ393244:CAK393244 CKF393244:CKG393244 CUB393244:CUC393244 DDX393244:DDY393244 DNT393244:DNU393244 DXP393244:DXQ393244 EHL393244:EHM393244 ERH393244:ERI393244 FBD393244:FBE393244 FKZ393244:FLA393244 FUV393244:FUW393244 GER393244:GES393244 GON393244:GOO393244 GYJ393244:GYK393244 HIF393244:HIG393244 HSB393244:HSC393244 IBX393244:IBY393244 ILT393244:ILU393244 IVP393244:IVQ393244 JFL393244:JFM393244 JPH393244:JPI393244 JZD393244:JZE393244 KIZ393244:KJA393244 KSV393244:KSW393244 LCR393244:LCS393244 LMN393244:LMO393244 LWJ393244:LWK393244 MGF393244:MGG393244 MQB393244:MQC393244 MZX393244:MZY393244 NJT393244:NJU393244 NTP393244:NTQ393244 ODL393244:ODM393244 ONH393244:ONI393244 OXD393244:OXE393244 PGZ393244:PHA393244 PQV393244:PQW393244 QAR393244:QAS393244 QKN393244:QKO393244 QUJ393244:QUK393244 REF393244:REG393244 ROB393244:ROC393244 RXX393244:RXY393244 SHT393244:SHU393244 SRP393244:SRQ393244 TBL393244:TBM393244 TLH393244:TLI393244 TVD393244:TVE393244 UEZ393244:UFA393244 UOV393244:UOW393244 UYR393244:UYS393244 VIN393244:VIO393244 VSJ393244:VSK393244 WCF393244:WCG393244 WMB393244:WMC393244 WVX393244:WVY393244 P458780:Q458780 JL458780:JM458780 TH458780:TI458780 ADD458780:ADE458780 AMZ458780:ANA458780 AWV458780:AWW458780 BGR458780:BGS458780 BQN458780:BQO458780 CAJ458780:CAK458780 CKF458780:CKG458780 CUB458780:CUC458780 DDX458780:DDY458780 DNT458780:DNU458780 DXP458780:DXQ458780 EHL458780:EHM458780 ERH458780:ERI458780 FBD458780:FBE458780 FKZ458780:FLA458780 FUV458780:FUW458780 GER458780:GES458780 GON458780:GOO458780 GYJ458780:GYK458780 HIF458780:HIG458780 HSB458780:HSC458780 IBX458780:IBY458780 ILT458780:ILU458780 IVP458780:IVQ458780 JFL458780:JFM458780 JPH458780:JPI458780 JZD458780:JZE458780 KIZ458780:KJA458780 KSV458780:KSW458780 LCR458780:LCS458780 LMN458780:LMO458780 LWJ458780:LWK458780 MGF458780:MGG458780 MQB458780:MQC458780 MZX458780:MZY458780 NJT458780:NJU458780 NTP458780:NTQ458780 ODL458780:ODM458780 ONH458780:ONI458780 OXD458780:OXE458780 PGZ458780:PHA458780 PQV458780:PQW458780 QAR458780:QAS458780 QKN458780:QKO458780 QUJ458780:QUK458780 REF458780:REG458780 ROB458780:ROC458780 RXX458780:RXY458780 SHT458780:SHU458780 SRP458780:SRQ458780 TBL458780:TBM458780 TLH458780:TLI458780 TVD458780:TVE458780 UEZ458780:UFA458780 UOV458780:UOW458780 UYR458780:UYS458780 VIN458780:VIO458780 VSJ458780:VSK458780 WCF458780:WCG458780 WMB458780:WMC458780 WVX458780:WVY458780 P524316:Q524316 JL524316:JM524316 TH524316:TI524316 ADD524316:ADE524316 AMZ524316:ANA524316 AWV524316:AWW524316 BGR524316:BGS524316 BQN524316:BQO524316 CAJ524316:CAK524316 CKF524316:CKG524316 CUB524316:CUC524316 DDX524316:DDY524316 DNT524316:DNU524316 DXP524316:DXQ524316 EHL524316:EHM524316 ERH524316:ERI524316 FBD524316:FBE524316 FKZ524316:FLA524316 FUV524316:FUW524316 GER524316:GES524316 GON524316:GOO524316 GYJ524316:GYK524316 HIF524316:HIG524316 HSB524316:HSC524316 IBX524316:IBY524316 ILT524316:ILU524316 IVP524316:IVQ524316 JFL524316:JFM524316 JPH524316:JPI524316 JZD524316:JZE524316 KIZ524316:KJA524316 KSV524316:KSW524316 LCR524316:LCS524316 LMN524316:LMO524316 LWJ524316:LWK524316 MGF524316:MGG524316 MQB524316:MQC524316 MZX524316:MZY524316 NJT524316:NJU524316 NTP524316:NTQ524316 ODL524316:ODM524316 ONH524316:ONI524316 OXD524316:OXE524316 PGZ524316:PHA524316 PQV524316:PQW524316 QAR524316:QAS524316 QKN524316:QKO524316 QUJ524316:QUK524316 REF524316:REG524316 ROB524316:ROC524316 RXX524316:RXY524316 SHT524316:SHU524316 SRP524316:SRQ524316 TBL524316:TBM524316 TLH524316:TLI524316 TVD524316:TVE524316 UEZ524316:UFA524316 UOV524316:UOW524316 UYR524316:UYS524316 VIN524316:VIO524316 VSJ524316:VSK524316 WCF524316:WCG524316 WMB524316:WMC524316 WVX524316:WVY524316 P589852:Q589852 JL589852:JM589852 TH589852:TI589852 ADD589852:ADE589852 AMZ589852:ANA589852 AWV589852:AWW589852 BGR589852:BGS589852 BQN589852:BQO589852 CAJ589852:CAK589852 CKF589852:CKG589852 CUB589852:CUC589852 DDX589852:DDY589852 DNT589852:DNU589852 DXP589852:DXQ589852 EHL589852:EHM589852 ERH589852:ERI589852 FBD589852:FBE589852 FKZ589852:FLA589852 FUV589852:FUW589852 GER589852:GES589852 GON589852:GOO589852 GYJ589852:GYK589852 HIF589852:HIG589852 HSB589852:HSC589852 IBX589852:IBY589852 ILT589852:ILU589852 IVP589852:IVQ589852 JFL589852:JFM589852 JPH589852:JPI589852 JZD589852:JZE589852 KIZ589852:KJA589852 KSV589852:KSW589852 LCR589852:LCS589852 LMN589852:LMO589852 LWJ589852:LWK589852 MGF589852:MGG589852 MQB589852:MQC589852 MZX589852:MZY589852 NJT589852:NJU589852 NTP589852:NTQ589852 ODL589852:ODM589852 ONH589852:ONI589852 OXD589852:OXE589852 PGZ589852:PHA589852 PQV589852:PQW589852 QAR589852:QAS589852 QKN589852:QKO589852 QUJ589852:QUK589852 REF589852:REG589852 ROB589852:ROC589852 RXX589852:RXY589852 SHT589852:SHU589852 SRP589852:SRQ589852 TBL589852:TBM589852 TLH589852:TLI589852 TVD589852:TVE589852 UEZ589852:UFA589852 UOV589852:UOW589852 UYR589852:UYS589852 VIN589852:VIO589852 VSJ589852:VSK589852 WCF589852:WCG589852 WMB589852:WMC589852 WVX589852:WVY589852 P655388:Q655388 JL655388:JM655388 TH655388:TI655388 ADD655388:ADE655388 AMZ655388:ANA655388 AWV655388:AWW655388 BGR655388:BGS655388 BQN655388:BQO655388 CAJ655388:CAK655388 CKF655388:CKG655388 CUB655388:CUC655388 DDX655388:DDY655388 DNT655388:DNU655388 DXP655388:DXQ655388 EHL655388:EHM655388 ERH655388:ERI655388 FBD655388:FBE655388 FKZ655388:FLA655388 FUV655388:FUW655388 GER655388:GES655388 GON655388:GOO655388 GYJ655388:GYK655388 HIF655388:HIG655388 HSB655388:HSC655388 IBX655388:IBY655388 ILT655388:ILU655388 IVP655388:IVQ655388 JFL655388:JFM655388 JPH655388:JPI655388 JZD655388:JZE655388 KIZ655388:KJA655388 KSV655388:KSW655388 LCR655388:LCS655388 LMN655388:LMO655388 LWJ655388:LWK655388 MGF655388:MGG655388 MQB655388:MQC655388 MZX655388:MZY655388 NJT655388:NJU655388 NTP655388:NTQ655388 ODL655388:ODM655388 ONH655388:ONI655388 OXD655388:OXE655388 PGZ655388:PHA655388 PQV655388:PQW655388 QAR655388:QAS655388 QKN655388:QKO655388 QUJ655388:QUK655388 REF655388:REG655388 ROB655388:ROC655388 RXX655388:RXY655388 SHT655388:SHU655388 SRP655388:SRQ655388 TBL655388:TBM655388 TLH655388:TLI655388 TVD655388:TVE655388 UEZ655388:UFA655388 UOV655388:UOW655388 UYR655388:UYS655388 VIN655388:VIO655388 VSJ655388:VSK655388 WCF655388:WCG655388 WMB655388:WMC655388 WVX655388:WVY655388 P720924:Q720924 JL720924:JM720924 TH720924:TI720924 ADD720924:ADE720924 AMZ720924:ANA720924 AWV720924:AWW720924 BGR720924:BGS720924 BQN720924:BQO720924 CAJ720924:CAK720924 CKF720924:CKG720924 CUB720924:CUC720924 DDX720924:DDY720924 DNT720924:DNU720924 DXP720924:DXQ720924 EHL720924:EHM720924 ERH720924:ERI720924 FBD720924:FBE720924 FKZ720924:FLA720924 FUV720924:FUW720924 GER720924:GES720924 GON720924:GOO720924 GYJ720924:GYK720924 HIF720924:HIG720924 HSB720924:HSC720924 IBX720924:IBY720924 ILT720924:ILU720924 IVP720924:IVQ720924 JFL720924:JFM720924 JPH720924:JPI720924 JZD720924:JZE720924 KIZ720924:KJA720924 KSV720924:KSW720924 LCR720924:LCS720924 LMN720924:LMO720924 LWJ720924:LWK720924 MGF720924:MGG720924 MQB720924:MQC720924 MZX720924:MZY720924 NJT720924:NJU720924 NTP720924:NTQ720924 ODL720924:ODM720924 ONH720924:ONI720924 OXD720924:OXE720924 PGZ720924:PHA720924 PQV720924:PQW720924 QAR720924:QAS720924 QKN720924:QKO720924 QUJ720924:QUK720924 REF720924:REG720924 ROB720924:ROC720924 RXX720924:RXY720924 SHT720924:SHU720924 SRP720924:SRQ720924 TBL720924:TBM720924 TLH720924:TLI720924 TVD720924:TVE720924 UEZ720924:UFA720924 UOV720924:UOW720924 UYR720924:UYS720924 VIN720924:VIO720924 VSJ720924:VSK720924 WCF720924:WCG720924 WMB720924:WMC720924 WVX720924:WVY720924 P786460:Q786460 JL786460:JM786460 TH786460:TI786460 ADD786460:ADE786460 AMZ786460:ANA786460 AWV786460:AWW786460 BGR786460:BGS786460 BQN786460:BQO786460 CAJ786460:CAK786460 CKF786460:CKG786460 CUB786460:CUC786460 DDX786460:DDY786460 DNT786460:DNU786460 DXP786460:DXQ786460 EHL786460:EHM786460 ERH786460:ERI786460 FBD786460:FBE786460 FKZ786460:FLA786460 FUV786460:FUW786460 GER786460:GES786460 GON786460:GOO786460 GYJ786460:GYK786460 HIF786460:HIG786460 HSB786460:HSC786460 IBX786460:IBY786460 ILT786460:ILU786460 IVP786460:IVQ786460 JFL786460:JFM786460 JPH786460:JPI786460 JZD786460:JZE786460 KIZ786460:KJA786460 KSV786460:KSW786460 LCR786460:LCS786460 LMN786460:LMO786460 LWJ786460:LWK786460 MGF786460:MGG786460 MQB786460:MQC786460 MZX786460:MZY786460 NJT786460:NJU786460 NTP786460:NTQ786460 ODL786460:ODM786460 ONH786460:ONI786460 OXD786460:OXE786460 PGZ786460:PHA786460 PQV786460:PQW786460 QAR786460:QAS786460 QKN786460:QKO786460 QUJ786460:QUK786460 REF786460:REG786460 ROB786460:ROC786460 RXX786460:RXY786460 SHT786460:SHU786460 SRP786460:SRQ786460 TBL786460:TBM786460 TLH786460:TLI786460 TVD786460:TVE786460 UEZ786460:UFA786460 UOV786460:UOW786460 UYR786460:UYS786460 VIN786460:VIO786460 VSJ786460:VSK786460 WCF786460:WCG786460 WMB786460:WMC786460 WVX786460:WVY786460 P851996:Q851996 JL851996:JM851996 TH851996:TI851996 ADD851996:ADE851996 AMZ851996:ANA851996 AWV851996:AWW851996 BGR851996:BGS851996 BQN851996:BQO851996 CAJ851996:CAK851996 CKF851996:CKG851996 CUB851996:CUC851996 DDX851996:DDY851996 DNT851996:DNU851996 DXP851996:DXQ851996 EHL851996:EHM851996 ERH851996:ERI851996 FBD851996:FBE851996 FKZ851996:FLA851996 FUV851996:FUW851996 GER851996:GES851996 GON851996:GOO851996 GYJ851996:GYK851996 HIF851996:HIG851996 HSB851996:HSC851996 IBX851996:IBY851996 ILT851996:ILU851996 IVP851996:IVQ851996 JFL851996:JFM851996 JPH851996:JPI851996 JZD851996:JZE851996 KIZ851996:KJA851996 KSV851996:KSW851996 LCR851996:LCS851996 LMN851996:LMO851996 LWJ851996:LWK851996 MGF851996:MGG851996 MQB851996:MQC851996 MZX851996:MZY851996 NJT851996:NJU851996 NTP851996:NTQ851996 ODL851996:ODM851996 ONH851996:ONI851996 OXD851996:OXE851996 PGZ851996:PHA851996 PQV851996:PQW851996 QAR851996:QAS851996 QKN851996:QKO851996 QUJ851996:QUK851996 REF851996:REG851996 ROB851996:ROC851996 RXX851996:RXY851996 SHT851996:SHU851996 SRP851996:SRQ851996 TBL851996:TBM851996 TLH851996:TLI851996 TVD851996:TVE851996 UEZ851996:UFA851996 UOV851996:UOW851996 UYR851996:UYS851996 VIN851996:VIO851996 VSJ851996:VSK851996 WCF851996:WCG851996 WMB851996:WMC851996 WVX851996:WVY851996 P917532:Q917532 JL917532:JM917532 TH917532:TI917532 ADD917532:ADE917532 AMZ917532:ANA917532 AWV917532:AWW917532 BGR917532:BGS917532 BQN917532:BQO917532 CAJ917532:CAK917532 CKF917532:CKG917532 CUB917532:CUC917532 DDX917532:DDY917532 DNT917532:DNU917532 DXP917532:DXQ917532 EHL917532:EHM917532 ERH917532:ERI917532 FBD917532:FBE917532 FKZ917532:FLA917532 FUV917532:FUW917532 GER917532:GES917532 GON917532:GOO917532 GYJ917532:GYK917532 HIF917532:HIG917532 HSB917532:HSC917532 IBX917532:IBY917532 ILT917532:ILU917532 IVP917532:IVQ917532 JFL917532:JFM917532 JPH917532:JPI917532 JZD917532:JZE917532 KIZ917532:KJA917532 KSV917532:KSW917532 LCR917532:LCS917532 LMN917532:LMO917532 LWJ917532:LWK917532 MGF917532:MGG917532 MQB917532:MQC917532 MZX917532:MZY917532 NJT917532:NJU917532 NTP917532:NTQ917532 ODL917532:ODM917532 ONH917532:ONI917532 OXD917532:OXE917532 PGZ917532:PHA917532 PQV917532:PQW917532 QAR917532:QAS917532 QKN917532:QKO917532 QUJ917532:QUK917532 REF917532:REG917532 ROB917532:ROC917532 RXX917532:RXY917532 SHT917532:SHU917532 SRP917532:SRQ917532 TBL917532:TBM917532 TLH917532:TLI917532 TVD917532:TVE917532 UEZ917532:UFA917532 UOV917532:UOW917532 UYR917532:UYS917532 VIN917532:VIO917532 VSJ917532:VSK917532 WCF917532:WCG917532 WMB917532:WMC917532 WVX917532:WVY917532 P983068:Q983068 JL983068:JM983068 TH983068:TI983068 ADD983068:ADE983068 AMZ983068:ANA983068 AWV983068:AWW983068 BGR983068:BGS983068 BQN983068:BQO983068 CAJ983068:CAK983068 CKF983068:CKG983068 CUB983068:CUC983068 DDX983068:DDY983068 DNT983068:DNU983068 DXP983068:DXQ983068 EHL983068:EHM983068 ERH983068:ERI983068 FBD983068:FBE983068 FKZ983068:FLA983068 FUV983068:FUW983068 GER983068:GES983068 GON983068:GOO983068 GYJ983068:GYK983068 HIF983068:HIG983068 HSB983068:HSC983068 IBX983068:IBY983068 ILT983068:ILU983068 IVP983068:IVQ983068 JFL983068:JFM983068 JPH983068:JPI983068 JZD983068:JZE983068 KIZ983068:KJA983068 KSV983068:KSW983068 LCR983068:LCS983068 LMN983068:LMO983068 LWJ983068:LWK983068 MGF983068:MGG983068 MQB983068:MQC983068 MZX983068:MZY983068 NJT983068:NJU983068 NTP983068:NTQ983068 ODL983068:ODM983068 ONH983068:ONI983068 OXD983068:OXE983068 PGZ983068:PHA983068 PQV983068:PQW983068 QAR983068:QAS983068 QKN983068:QKO983068 QUJ983068:QUK983068 REF983068:REG983068 ROB983068:ROC983068 RXX983068:RXY983068 SHT983068:SHU983068 SRP983068:SRQ983068 TBL983068:TBM983068 TLH983068:TLI983068 TVD983068:TVE983068 UEZ983068:UFA983068 UOV983068:UOW983068 UYR983068:UYS983068 VIN983068:VIO983068 VSJ983068:VSK983068 WCF983068:WCG983068 WMB983068:WMC983068 WVX983068:WVY983068 F20:G20 JB20:JC20 SX20:SY20 ACT20:ACU20 AMP20:AMQ20 AWL20:AWM20 BGH20:BGI20 BQD20:BQE20 BZZ20:CAA20 CJV20:CJW20 CTR20:CTS20 DDN20:DDO20 DNJ20:DNK20 DXF20:DXG20 EHB20:EHC20 EQX20:EQY20 FAT20:FAU20 FKP20:FKQ20 FUL20:FUM20 GEH20:GEI20 GOD20:GOE20 GXZ20:GYA20 HHV20:HHW20 HRR20:HRS20 IBN20:IBO20 ILJ20:ILK20 IVF20:IVG20 JFB20:JFC20 JOX20:JOY20 JYT20:JYU20 KIP20:KIQ20 KSL20:KSM20 LCH20:LCI20 LMD20:LME20 LVZ20:LWA20 MFV20:MFW20 MPR20:MPS20 MZN20:MZO20 NJJ20:NJK20 NTF20:NTG20 ODB20:ODC20 OMX20:OMY20 OWT20:OWU20 PGP20:PGQ20 PQL20:PQM20 QAH20:QAI20 QKD20:QKE20 QTZ20:QUA20 RDV20:RDW20 RNR20:RNS20 RXN20:RXO20 SHJ20:SHK20 SRF20:SRG20 TBB20:TBC20 TKX20:TKY20 TUT20:TUU20 UEP20:UEQ20 UOL20:UOM20 UYH20:UYI20 VID20:VIE20 VRZ20:VSA20 WBV20:WBW20 WLR20:WLS20 WVN20:WVO20 F65564:G65564 JB65564:JC65564 SX65564:SY65564 ACT65564:ACU65564 AMP65564:AMQ65564 AWL65564:AWM65564 BGH65564:BGI65564 BQD65564:BQE65564 BZZ65564:CAA65564 CJV65564:CJW65564 CTR65564:CTS65564 DDN65564:DDO65564 DNJ65564:DNK65564 DXF65564:DXG65564 EHB65564:EHC65564 EQX65564:EQY65564 FAT65564:FAU65564 FKP65564:FKQ65564 FUL65564:FUM65564 GEH65564:GEI65564 GOD65564:GOE65564 GXZ65564:GYA65564 HHV65564:HHW65564 HRR65564:HRS65564 IBN65564:IBO65564 ILJ65564:ILK65564 IVF65564:IVG65564 JFB65564:JFC65564 JOX65564:JOY65564 JYT65564:JYU65564 KIP65564:KIQ65564 KSL65564:KSM65564 LCH65564:LCI65564 LMD65564:LME65564 LVZ65564:LWA65564 MFV65564:MFW65564 MPR65564:MPS65564 MZN65564:MZO65564 NJJ65564:NJK65564 NTF65564:NTG65564 ODB65564:ODC65564 OMX65564:OMY65564 OWT65564:OWU65564 PGP65564:PGQ65564 PQL65564:PQM65564 QAH65564:QAI65564 QKD65564:QKE65564 QTZ65564:QUA65564 RDV65564:RDW65564 RNR65564:RNS65564 RXN65564:RXO65564 SHJ65564:SHK65564 SRF65564:SRG65564 TBB65564:TBC65564 TKX65564:TKY65564 TUT65564:TUU65564 UEP65564:UEQ65564 UOL65564:UOM65564 UYH65564:UYI65564 VID65564:VIE65564 VRZ65564:VSA65564 WBV65564:WBW65564 WLR65564:WLS65564 WVN65564:WVO65564 F131100:G131100 JB131100:JC131100 SX131100:SY131100 ACT131100:ACU131100 AMP131100:AMQ131100 AWL131100:AWM131100 BGH131100:BGI131100 BQD131100:BQE131100 BZZ131100:CAA131100 CJV131100:CJW131100 CTR131100:CTS131100 DDN131100:DDO131100 DNJ131100:DNK131100 DXF131100:DXG131100 EHB131100:EHC131100 EQX131100:EQY131100 FAT131100:FAU131100 FKP131100:FKQ131100 FUL131100:FUM131100 GEH131100:GEI131100 GOD131100:GOE131100 GXZ131100:GYA131100 HHV131100:HHW131100 HRR131100:HRS131100 IBN131100:IBO131100 ILJ131100:ILK131100 IVF131100:IVG131100 JFB131100:JFC131100 JOX131100:JOY131100 JYT131100:JYU131100 KIP131100:KIQ131100 KSL131100:KSM131100 LCH131100:LCI131100 LMD131100:LME131100 LVZ131100:LWA131100 MFV131100:MFW131100 MPR131100:MPS131100 MZN131100:MZO131100 NJJ131100:NJK131100 NTF131100:NTG131100 ODB131100:ODC131100 OMX131100:OMY131100 OWT131100:OWU131100 PGP131100:PGQ131100 PQL131100:PQM131100 QAH131100:QAI131100 QKD131100:QKE131100 QTZ131100:QUA131100 RDV131100:RDW131100 RNR131100:RNS131100 RXN131100:RXO131100 SHJ131100:SHK131100 SRF131100:SRG131100 TBB131100:TBC131100 TKX131100:TKY131100 TUT131100:TUU131100 UEP131100:UEQ131100 UOL131100:UOM131100 UYH131100:UYI131100 VID131100:VIE131100 VRZ131100:VSA131100 WBV131100:WBW131100 WLR131100:WLS131100 WVN131100:WVO131100 F196636:G196636 JB196636:JC196636 SX196636:SY196636 ACT196636:ACU196636 AMP196636:AMQ196636 AWL196636:AWM196636 BGH196636:BGI196636 BQD196636:BQE196636 BZZ196636:CAA196636 CJV196636:CJW196636 CTR196636:CTS196636 DDN196636:DDO196636 DNJ196636:DNK196636 DXF196636:DXG196636 EHB196636:EHC196636 EQX196636:EQY196636 FAT196636:FAU196636 FKP196636:FKQ196636 FUL196636:FUM196636 GEH196636:GEI196636 GOD196636:GOE196636 GXZ196636:GYA196636 HHV196636:HHW196636 HRR196636:HRS196636 IBN196636:IBO196636 ILJ196636:ILK196636 IVF196636:IVG196636 JFB196636:JFC196636 JOX196636:JOY196636 JYT196636:JYU196636 KIP196636:KIQ196636 KSL196636:KSM196636 LCH196636:LCI196636 LMD196636:LME196636 LVZ196636:LWA196636 MFV196636:MFW196636 MPR196636:MPS196636 MZN196636:MZO196636 NJJ196636:NJK196636 NTF196636:NTG196636 ODB196636:ODC196636 OMX196636:OMY196636 OWT196636:OWU196636 PGP196636:PGQ196636 PQL196636:PQM196636 QAH196636:QAI196636 QKD196636:QKE196636 QTZ196636:QUA196636 RDV196636:RDW196636 RNR196636:RNS196636 RXN196636:RXO196636 SHJ196636:SHK196636 SRF196636:SRG196636 TBB196636:TBC196636 TKX196636:TKY196636 TUT196636:TUU196636 UEP196636:UEQ196636 UOL196636:UOM196636 UYH196636:UYI196636 VID196636:VIE196636 VRZ196636:VSA196636 WBV196636:WBW196636 WLR196636:WLS196636 WVN196636:WVO196636 F262172:G262172 JB262172:JC262172 SX262172:SY262172 ACT262172:ACU262172 AMP262172:AMQ262172 AWL262172:AWM262172 BGH262172:BGI262172 BQD262172:BQE262172 BZZ262172:CAA262172 CJV262172:CJW262172 CTR262172:CTS262172 DDN262172:DDO262172 DNJ262172:DNK262172 DXF262172:DXG262172 EHB262172:EHC262172 EQX262172:EQY262172 FAT262172:FAU262172 FKP262172:FKQ262172 FUL262172:FUM262172 GEH262172:GEI262172 GOD262172:GOE262172 GXZ262172:GYA262172 HHV262172:HHW262172 HRR262172:HRS262172 IBN262172:IBO262172 ILJ262172:ILK262172 IVF262172:IVG262172 JFB262172:JFC262172 JOX262172:JOY262172 JYT262172:JYU262172 KIP262172:KIQ262172 KSL262172:KSM262172 LCH262172:LCI262172 LMD262172:LME262172 LVZ262172:LWA262172 MFV262172:MFW262172 MPR262172:MPS262172 MZN262172:MZO262172 NJJ262172:NJK262172 NTF262172:NTG262172 ODB262172:ODC262172 OMX262172:OMY262172 OWT262172:OWU262172 PGP262172:PGQ262172 PQL262172:PQM262172 QAH262172:QAI262172 QKD262172:QKE262172 QTZ262172:QUA262172 RDV262172:RDW262172 RNR262172:RNS262172 RXN262172:RXO262172 SHJ262172:SHK262172 SRF262172:SRG262172 TBB262172:TBC262172 TKX262172:TKY262172 TUT262172:TUU262172 UEP262172:UEQ262172 UOL262172:UOM262172 UYH262172:UYI262172 VID262172:VIE262172 VRZ262172:VSA262172 WBV262172:WBW262172 WLR262172:WLS262172 WVN262172:WVO262172 F327708:G327708 JB327708:JC327708 SX327708:SY327708 ACT327708:ACU327708 AMP327708:AMQ327708 AWL327708:AWM327708 BGH327708:BGI327708 BQD327708:BQE327708 BZZ327708:CAA327708 CJV327708:CJW327708 CTR327708:CTS327708 DDN327708:DDO327708 DNJ327708:DNK327708 DXF327708:DXG327708 EHB327708:EHC327708 EQX327708:EQY327708 FAT327708:FAU327708 FKP327708:FKQ327708 FUL327708:FUM327708 GEH327708:GEI327708 GOD327708:GOE327708 GXZ327708:GYA327708 HHV327708:HHW327708 HRR327708:HRS327708 IBN327708:IBO327708 ILJ327708:ILK327708 IVF327708:IVG327708 JFB327708:JFC327708 JOX327708:JOY327708 JYT327708:JYU327708 KIP327708:KIQ327708 KSL327708:KSM327708 LCH327708:LCI327708 LMD327708:LME327708 LVZ327708:LWA327708 MFV327708:MFW327708 MPR327708:MPS327708 MZN327708:MZO327708 NJJ327708:NJK327708 NTF327708:NTG327708 ODB327708:ODC327708 OMX327708:OMY327708 OWT327708:OWU327708 PGP327708:PGQ327708 PQL327708:PQM327708 QAH327708:QAI327708 QKD327708:QKE327708 QTZ327708:QUA327708 RDV327708:RDW327708 RNR327708:RNS327708 RXN327708:RXO327708 SHJ327708:SHK327708 SRF327708:SRG327708 TBB327708:TBC327708 TKX327708:TKY327708 TUT327708:TUU327708 UEP327708:UEQ327708 UOL327708:UOM327708 UYH327708:UYI327708 VID327708:VIE327708 VRZ327708:VSA327708 WBV327708:WBW327708 WLR327708:WLS327708 WVN327708:WVO327708 F393244:G393244 JB393244:JC393244 SX393244:SY393244 ACT393244:ACU393244 AMP393244:AMQ393244 AWL393244:AWM393244 BGH393244:BGI393244 BQD393244:BQE393244 BZZ393244:CAA393244 CJV393244:CJW393244 CTR393244:CTS393244 DDN393244:DDO393244 DNJ393244:DNK393244 DXF393244:DXG393244 EHB393244:EHC393244 EQX393244:EQY393244 FAT393244:FAU393244 FKP393244:FKQ393244 FUL393244:FUM393244 GEH393244:GEI393244 GOD393244:GOE393244 GXZ393244:GYA393244 HHV393244:HHW393244 HRR393244:HRS393244 IBN393244:IBO393244 ILJ393244:ILK393244 IVF393244:IVG393244 JFB393244:JFC393244 JOX393244:JOY393244 JYT393244:JYU393244 KIP393244:KIQ393244 KSL393244:KSM393244 LCH393244:LCI393244 LMD393244:LME393244 LVZ393244:LWA393244 MFV393244:MFW393244 MPR393244:MPS393244 MZN393244:MZO393244 NJJ393244:NJK393244 NTF393244:NTG393244 ODB393244:ODC393244 OMX393244:OMY393244 OWT393244:OWU393244 PGP393244:PGQ393244 PQL393244:PQM393244 QAH393244:QAI393244 QKD393244:QKE393244 QTZ393244:QUA393244 RDV393244:RDW393244 RNR393244:RNS393244 RXN393244:RXO393244 SHJ393244:SHK393244 SRF393244:SRG393244 TBB393244:TBC393244 TKX393244:TKY393244 TUT393244:TUU393244 UEP393244:UEQ393244 UOL393244:UOM393244 UYH393244:UYI393244 VID393244:VIE393244 VRZ393244:VSA393244 WBV393244:WBW393244 WLR393244:WLS393244 WVN393244:WVO393244 F458780:G458780 JB458780:JC458780 SX458780:SY458780 ACT458780:ACU458780 AMP458780:AMQ458780 AWL458780:AWM458780 BGH458780:BGI458780 BQD458780:BQE458780 BZZ458780:CAA458780 CJV458780:CJW458780 CTR458780:CTS458780 DDN458780:DDO458780 DNJ458780:DNK458780 DXF458780:DXG458780 EHB458780:EHC458780 EQX458780:EQY458780 FAT458780:FAU458780 FKP458780:FKQ458780 FUL458780:FUM458780 GEH458780:GEI458780 GOD458780:GOE458780 GXZ458780:GYA458780 HHV458780:HHW458780 HRR458780:HRS458780 IBN458780:IBO458780 ILJ458780:ILK458780 IVF458780:IVG458780 JFB458780:JFC458780 JOX458780:JOY458780 JYT458780:JYU458780 KIP458780:KIQ458780 KSL458780:KSM458780 LCH458780:LCI458780 LMD458780:LME458780 LVZ458780:LWA458780 MFV458780:MFW458780 MPR458780:MPS458780 MZN458780:MZO458780 NJJ458780:NJK458780 NTF458780:NTG458780 ODB458780:ODC458780 OMX458780:OMY458780 OWT458780:OWU458780 PGP458780:PGQ458780 PQL458780:PQM458780 QAH458780:QAI458780 QKD458780:QKE458780 QTZ458780:QUA458780 RDV458780:RDW458780 RNR458780:RNS458780 RXN458780:RXO458780 SHJ458780:SHK458780 SRF458780:SRG458780 TBB458780:TBC458780 TKX458780:TKY458780 TUT458780:TUU458780 UEP458780:UEQ458780 UOL458780:UOM458780 UYH458780:UYI458780 VID458780:VIE458780 VRZ458780:VSA458780 WBV458780:WBW458780 WLR458780:WLS458780 WVN458780:WVO458780 F524316:G524316 JB524316:JC524316 SX524316:SY524316 ACT524316:ACU524316 AMP524316:AMQ524316 AWL524316:AWM524316 BGH524316:BGI524316 BQD524316:BQE524316 BZZ524316:CAA524316 CJV524316:CJW524316 CTR524316:CTS524316 DDN524316:DDO524316 DNJ524316:DNK524316 DXF524316:DXG524316 EHB524316:EHC524316 EQX524316:EQY524316 FAT524316:FAU524316 FKP524316:FKQ524316 FUL524316:FUM524316 GEH524316:GEI524316 GOD524316:GOE524316 GXZ524316:GYA524316 HHV524316:HHW524316 HRR524316:HRS524316 IBN524316:IBO524316 ILJ524316:ILK524316 IVF524316:IVG524316 JFB524316:JFC524316 JOX524316:JOY524316 JYT524316:JYU524316 KIP524316:KIQ524316 KSL524316:KSM524316 LCH524316:LCI524316 LMD524316:LME524316 LVZ524316:LWA524316 MFV524316:MFW524316 MPR524316:MPS524316 MZN524316:MZO524316 NJJ524316:NJK524316 NTF524316:NTG524316 ODB524316:ODC524316 OMX524316:OMY524316 OWT524316:OWU524316 PGP524316:PGQ524316 PQL524316:PQM524316 QAH524316:QAI524316 QKD524316:QKE524316 QTZ524316:QUA524316 RDV524316:RDW524316 RNR524316:RNS524316 RXN524316:RXO524316 SHJ524316:SHK524316 SRF524316:SRG524316 TBB524316:TBC524316 TKX524316:TKY524316 TUT524316:TUU524316 UEP524316:UEQ524316 UOL524316:UOM524316 UYH524316:UYI524316 VID524316:VIE524316 VRZ524316:VSA524316 WBV524316:WBW524316 WLR524316:WLS524316 WVN524316:WVO524316 F589852:G589852 JB589852:JC589852 SX589852:SY589852 ACT589852:ACU589852 AMP589852:AMQ589852 AWL589852:AWM589852 BGH589852:BGI589852 BQD589852:BQE589852 BZZ589852:CAA589852 CJV589852:CJW589852 CTR589852:CTS589852 DDN589852:DDO589852 DNJ589852:DNK589852 DXF589852:DXG589852 EHB589852:EHC589852 EQX589852:EQY589852 FAT589852:FAU589852 FKP589852:FKQ589852 FUL589852:FUM589852 GEH589852:GEI589852 GOD589852:GOE589852 GXZ589852:GYA589852 HHV589852:HHW589852 HRR589852:HRS589852 IBN589852:IBO589852 ILJ589852:ILK589852 IVF589852:IVG589852 JFB589852:JFC589852 JOX589852:JOY589852 JYT589852:JYU589852 KIP589852:KIQ589852 KSL589852:KSM589852 LCH589852:LCI589852 LMD589852:LME589852 LVZ589852:LWA589852 MFV589852:MFW589852 MPR589852:MPS589852 MZN589852:MZO589852 NJJ589852:NJK589852 NTF589852:NTG589852 ODB589852:ODC589852 OMX589852:OMY589852 OWT589852:OWU589852 PGP589852:PGQ589852 PQL589852:PQM589852 QAH589852:QAI589852 QKD589852:QKE589852 QTZ589852:QUA589852 RDV589852:RDW589852 RNR589852:RNS589852 RXN589852:RXO589852 SHJ589852:SHK589852 SRF589852:SRG589852 TBB589852:TBC589852 TKX589852:TKY589852 TUT589852:TUU589852 UEP589852:UEQ589852 UOL589852:UOM589852 UYH589852:UYI589852 VID589852:VIE589852 VRZ589852:VSA589852 WBV589852:WBW589852 WLR589852:WLS589852 WVN589852:WVO589852 F655388:G655388 JB655388:JC655388 SX655388:SY655388 ACT655388:ACU655388 AMP655388:AMQ655388 AWL655388:AWM655388 BGH655388:BGI655388 BQD655388:BQE655388 BZZ655388:CAA655388 CJV655388:CJW655388 CTR655388:CTS655388 DDN655388:DDO655388 DNJ655388:DNK655388 DXF655388:DXG655388 EHB655388:EHC655388 EQX655388:EQY655388 FAT655388:FAU655388 FKP655388:FKQ655388 FUL655388:FUM655388 GEH655388:GEI655388 GOD655388:GOE655388 GXZ655388:GYA655388 HHV655388:HHW655388 HRR655388:HRS655388 IBN655388:IBO655388 ILJ655388:ILK655388 IVF655388:IVG655388 JFB655388:JFC655388 JOX655388:JOY655388 JYT655388:JYU655388 KIP655388:KIQ655388 KSL655388:KSM655388 LCH655388:LCI655388 LMD655388:LME655388 LVZ655388:LWA655388 MFV655388:MFW655388 MPR655388:MPS655388 MZN655388:MZO655388 NJJ655388:NJK655388 NTF655388:NTG655388 ODB655388:ODC655388 OMX655388:OMY655388 OWT655388:OWU655388 PGP655388:PGQ655388 PQL655388:PQM655388 QAH655388:QAI655388 QKD655388:QKE655388 QTZ655388:QUA655388 RDV655388:RDW655388 RNR655388:RNS655388 RXN655388:RXO655388 SHJ655388:SHK655388 SRF655388:SRG655388 TBB655388:TBC655388 TKX655388:TKY655388 TUT655388:TUU655388 UEP655388:UEQ655388 UOL655388:UOM655388 UYH655388:UYI655388 VID655388:VIE655388 VRZ655388:VSA655388 WBV655388:WBW655388 WLR655388:WLS655388 WVN655388:WVO655388 F720924:G720924 JB720924:JC720924 SX720924:SY720924 ACT720924:ACU720924 AMP720924:AMQ720924 AWL720924:AWM720924 BGH720924:BGI720924 BQD720924:BQE720924 BZZ720924:CAA720924 CJV720924:CJW720924 CTR720924:CTS720924 DDN720924:DDO720924 DNJ720924:DNK720924 DXF720924:DXG720924 EHB720924:EHC720924 EQX720924:EQY720924 FAT720924:FAU720924 FKP720924:FKQ720924 FUL720924:FUM720924 GEH720924:GEI720924 GOD720924:GOE720924 GXZ720924:GYA720924 HHV720924:HHW720924 HRR720924:HRS720924 IBN720924:IBO720924 ILJ720924:ILK720924 IVF720924:IVG720924 JFB720924:JFC720924 JOX720924:JOY720924 JYT720924:JYU720924 KIP720924:KIQ720924 KSL720924:KSM720924 LCH720924:LCI720924 LMD720924:LME720924 LVZ720924:LWA720924 MFV720924:MFW720924 MPR720924:MPS720924 MZN720924:MZO720924 NJJ720924:NJK720924 NTF720924:NTG720924 ODB720924:ODC720924 OMX720924:OMY720924 OWT720924:OWU720924 PGP720924:PGQ720924 PQL720924:PQM720924 QAH720924:QAI720924 QKD720924:QKE720924 QTZ720924:QUA720924 RDV720924:RDW720924 RNR720924:RNS720924 RXN720924:RXO720924 SHJ720924:SHK720924 SRF720924:SRG720924 TBB720924:TBC720924 TKX720924:TKY720924 TUT720924:TUU720924 UEP720924:UEQ720924 UOL720924:UOM720924 UYH720924:UYI720924 VID720924:VIE720924 VRZ720924:VSA720924 WBV720924:WBW720924 WLR720924:WLS720924 WVN720924:WVO720924 F786460:G786460 JB786460:JC786460 SX786460:SY786460 ACT786460:ACU786460 AMP786460:AMQ786460 AWL786460:AWM786460 BGH786460:BGI786460 BQD786460:BQE786460 BZZ786460:CAA786460 CJV786460:CJW786460 CTR786460:CTS786460 DDN786460:DDO786460 DNJ786460:DNK786460 DXF786460:DXG786460 EHB786460:EHC786460 EQX786460:EQY786460 FAT786460:FAU786460 FKP786460:FKQ786460 FUL786460:FUM786460 GEH786460:GEI786460 GOD786460:GOE786460 GXZ786460:GYA786460 HHV786460:HHW786460 HRR786460:HRS786460 IBN786460:IBO786460 ILJ786460:ILK786460 IVF786460:IVG786460 JFB786460:JFC786460 JOX786460:JOY786460 JYT786460:JYU786460 KIP786460:KIQ786460 KSL786460:KSM786460 LCH786460:LCI786460 LMD786460:LME786460 LVZ786460:LWA786460 MFV786460:MFW786460 MPR786460:MPS786460 MZN786460:MZO786460 NJJ786460:NJK786460 NTF786460:NTG786460 ODB786460:ODC786460 OMX786460:OMY786460 OWT786460:OWU786460 PGP786460:PGQ786460 PQL786460:PQM786460 QAH786460:QAI786460 QKD786460:QKE786460 QTZ786460:QUA786460 RDV786460:RDW786460 RNR786460:RNS786460 RXN786460:RXO786460 SHJ786460:SHK786460 SRF786460:SRG786460 TBB786460:TBC786460 TKX786460:TKY786460 TUT786460:TUU786460 UEP786460:UEQ786460 UOL786460:UOM786460 UYH786460:UYI786460 VID786460:VIE786460 VRZ786460:VSA786460 WBV786460:WBW786460 WLR786460:WLS786460 WVN786460:WVO786460 F851996:G851996 JB851996:JC851996 SX851996:SY851996 ACT851996:ACU851996 AMP851996:AMQ851996 AWL851996:AWM851996 BGH851996:BGI851996 BQD851996:BQE851996 BZZ851996:CAA851996 CJV851996:CJW851996 CTR851996:CTS851996 DDN851996:DDO851996 DNJ851996:DNK851996 DXF851996:DXG851996 EHB851996:EHC851996 EQX851996:EQY851996 FAT851996:FAU851996 FKP851996:FKQ851996 FUL851996:FUM851996 GEH851996:GEI851996 GOD851996:GOE851996 GXZ851996:GYA851996 HHV851996:HHW851996 HRR851996:HRS851996 IBN851996:IBO851996 ILJ851996:ILK851996 IVF851996:IVG851996 JFB851996:JFC851996 JOX851996:JOY851996 JYT851996:JYU851996 KIP851996:KIQ851996 KSL851996:KSM851996 LCH851996:LCI851996 LMD851996:LME851996 LVZ851996:LWA851996 MFV851996:MFW851996 MPR851996:MPS851996 MZN851996:MZO851996 NJJ851996:NJK851996 NTF851996:NTG851996 ODB851996:ODC851996 OMX851996:OMY851996 OWT851996:OWU851996 PGP851996:PGQ851996 PQL851996:PQM851996 QAH851996:QAI851996 QKD851996:QKE851996 QTZ851996:QUA851996 RDV851996:RDW851996 RNR851996:RNS851996 RXN851996:RXO851996 SHJ851996:SHK851996 SRF851996:SRG851996 TBB851996:TBC851996 TKX851996:TKY851996 TUT851996:TUU851996 UEP851996:UEQ851996 UOL851996:UOM851996 UYH851996:UYI851996 VID851996:VIE851996 VRZ851996:VSA851996 WBV851996:WBW851996 WLR851996:WLS851996 WVN851996:WVO851996 F917532:G917532 JB917532:JC917532 SX917532:SY917532 ACT917532:ACU917532 AMP917532:AMQ917532 AWL917532:AWM917532 BGH917532:BGI917532 BQD917532:BQE917532 BZZ917532:CAA917532 CJV917532:CJW917532 CTR917532:CTS917532 DDN917532:DDO917532 DNJ917532:DNK917532 DXF917532:DXG917532 EHB917532:EHC917532 EQX917532:EQY917532 FAT917532:FAU917532 FKP917532:FKQ917532 FUL917532:FUM917532 GEH917532:GEI917532 GOD917532:GOE917532 GXZ917532:GYA917532 HHV917532:HHW917532 HRR917532:HRS917532 IBN917532:IBO917532 ILJ917532:ILK917532 IVF917532:IVG917532 JFB917532:JFC917532 JOX917532:JOY917532 JYT917532:JYU917532 KIP917532:KIQ917532 KSL917532:KSM917532 LCH917532:LCI917532 LMD917532:LME917532 LVZ917532:LWA917532 MFV917532:MFW917532 MPR917532:MPS917532 MZN917532:MZO917532 NJJ917532:NJK917532 NTF917532:NTG917532 ODB917532:ODC917532 OMX917532:OMY917532 OWT917532:OWU917532 PGP917532:PGQ917532 PQL917532:PQM917532 QAH917532:QAI917532 QKD917532:QKE917532 QTZ917532:QUA917532 RDV917532:RDW917532 RNR917532:RNS917532 RXN917532:RXO917532 SHJ917532:SHK917532 SRF917532:SRG917532 TBB917532:TBC917532 TKX917532:TKY917532 TUT917532:TUU917532 UEP917532:UEQ917532 UOL917532:UOM917532 UYH917532:UYI917532 VID917532:VIE917532 VRZ917532:VSA917532 WBV917532:WBW917532 WLR917532:WLS917532 WVN917532:WVO917532 F983068:G983068 JB983068:JC983068 SX983068:SY983068 ACT983068:ACU983068 AMP983068:AMQ983068 AWL983068:AWM983068 BGH983068:BGI983068 BQD983068:BQE983068 BZZ983068:CAA983068 CJV983068:CJW983068 CTR983068:CTS983068 DDN983068:DDO983068 DNJ983068:DNK983068 DXF983068:DXG983068 EHB983068:EHC983068 EQX983068:EQY983068 FAT983068:FAU983068 FKP983068:FKQ983068 FUL983068:FUM983068 GEH983068:GEI983068 GOD983068:GOE983068 GXZ983068:GYA983068 HHV983068:HHW983068 HRR983068:HRS983068 IBN983068:IBO983068 ILJ983068:ILK983068 IVF983068:IVG983068 JFB983068:JFC983068 JOX983068:JOY983068 JYT983068:JYU983068 KIP983068:KIQ983068 KSL983068:KSM983068 LCH983068:LCI983068 LMD983068:LME983068 LVZ983068:LWA983068 MFV983068:MFW983068 MPR983068:MPS983068 MZN983068:MZO983068 NJJ983068:NJK983068 NTF983068:NTG983068 ODB983068:ODC983068 OMX983068:OMY983068 OWT983068:OWU983068 PGP983068:PGQ983068 PQL983068:PQM983068 QAH983068:QAI983068 QKD983068:QKE983068 QTZ983068:QUA983068 RDV983068:RDW983068 RNR983068:RNS983068 RXN983068:RXO983068 SHJ983068:SHK983068 SRF983068:SRG983068 TBB983068:TBC983068 TKX983068:TKY983068 TUT983068:TUU983068 UEP983068:UEQ983068 UOL983068:UOM983068 UYH983068:UYI983068 VID983068:VIE983068 VRZ983068:VSA983068 WBV983068:WBW983068 WLR983068:WLS983068 WVN983068:WVO983068 F22:G22 JB22:JC22 SX22:SY22 ACT22:ACU22 AMP22:AMQ22 AWL22:AWM22 BGH22:BGI22 BQD22:BQE22 BZZ22:CAA22 CJV22:CJW22 CTR22:CTS22 DDN22:DDO22 DNJ22:DNK22 DXF22:DXG22 EHB22:EHC22 EQX22:EQY22 FAT22:FAU22 FKP22:FKQ22 FUL22:FUM22 GEH22:GEI22 GOD22:GOE22 GXZ22:GYA22 HHV22:HHW22 HRR22:HRS22 IBN22:IBO22 ILJ22:ILK22 IVF22:IVG22 JFB22:JFC22 JOX22:JOY22 JYT22:JYU22 KIP22:KIQ22 KSL22:KSM22 LCH22:LCI22 LMD22:LME22 LVZ22:LWA22 MFV22:MFW22 MPR22:MPS22 MZN22:MZO22 NJJ22:NJK22 NTF22:NTG22 ODB22:ODC22 OMX22:OMY22 OWT22:OWU22 PGP22:PGQ22 PQL22:PQM22 QAH22:QAI22 QKD22:QKE22 QTZ22:QUA22 RDV22:RDW22 RNR22:RNS22 RXN22:RXO22 SHJ22:SHK22 SRF22:SRG22 TBB22:TBC22 TKX22:TKY22 TUT22:TUU22 UEP22:UEQ22 UOL22:UOM22 UYH22:UYI22 VID22:VIE22 VRZ22:VSA22 WBV22:WBW22 WLR22:WLS22 WVN22:WVO22 F65566:G65566 JB65566:JC65566 SX65566:SY65566 ACT65566:ACU65566 AMP65566:AMQ65566 AWL65566:AWM65566 BGH65566:BGI65566 BQD65566:BQE65566 BZZ65566:CAA65566 CJV65566:CJW65566 CTR65566:CTS65566 DDN65566:DDO65566 DNJ65566:DNK65566 DXF65566:DXG65566 EHB65566:EHC65566 EQX65566:EQY65566 FAT65566:FAU65566 FKP65566:FKQ65566 FUL65566:FUM65566 GEH65566:GEI65566 GOD65566:GOE65566 GXZ65566:GYA65566 HHV65566:HHW65566 HRR65566:HRS65566 IBN65566:IBO65566 ILJ65566:ILK65566 IVF65566:IVG65566 JFB65566:JFC65566 JOX65566:JOY65566 JYT65566:JYU65566 KIP65566:KIQ65566 KSL65566:KSM65566 LCH65566:LCI65566 LMD65566:LME65566 LVZ65566:LWA65566 MFV65566:MFW65566 MPR65566:MPS65566 MZN65566:MZO65566 NJJ65566:NJK65566 NTF65566:NTG65566 ODB65566:ODC65566 OMX65566:OMY65566 OWT65566:OWU65566 PGP65566:PGQ65566 PQL65566:PQM65566 QAH65566:QAI65566 QKD65566:QKE65566 QTZ65566:QUA65566 RDV65566:RDW65566 RNR65566:RNS65566 RXN65566:RXO65566 SHJ65566:SHK65566 SRF65566:SRG65566 TBB65566:TBC65566 TKX65566:TKY65566 TUT65566:TUU65566 UEP65566:UEQ65566 UOL65566:UOM65566 UYH65566:UYI65566 VID65566:VIE65566 VRZ65566:VSA65566 WBV65566:WBW65566 WLR65566:WLS65566 WVN65566:WVO65566 F131102:G131102 JB131102:JC131102 SX131102:SY131102 ACT131102:ACU131102 AMP131102:AMQ131102 AWL131102:AWM131102 BGH131102:BGI131102 BQD131102:BQE131102 BZZ131102:CAA131102 CJV131102:CJW131102 CTR131102:CTS131102 DDN131102:DDO131102 DNJ131102:DNK131102 DXF131102:DXG131102 EHB131102:EHC131102 EQX131102:EQY131102 FAT131102:FAU131102 FKP131102:FKQ131102 FUL131102:FUM131102 GEH131102:GEI131102 GOD131102:GOE131102 GXZ131102:GYA131102 HHV131102:HHW131102 HRR131102:HRS131102 IBN131102:IBO131102 ILJ131102:ILK131102 IVF131102:IVG131102 JFB131102:JFC131102 JOX131102:JOY131102 JYT131102:JYU131102 KIP131102:KIQ131102 KSL131102:KSM131102 LCH131102:LCI131102 LMD131102:LME131102 LVZ131102:LWA131102 MFV131102:MFW131102 MPR131102:MPS131102 MZN131102:MZO131102 NJJ131102:NJK131102 NTF131102:NTG131102 ODB131102:ODC131102 OMX131102:OMY131102 OWT131102:OWU131102 PGP131102:PGQ131102 PQL131102:PQM131102 QAH131102:QAI131102 QKD131102:QKE131102 QTZ131102:QUA131102 RDV131102:RDW131102 RNR131102:RNS131102 RXN131102:RXO131102 SHJ131102:SHK131102 SRF131102:SRG131102 TBB131102:TBC131102 TKX131102:TKY131102 TUT131102:TUU131102 UEP131102:UEQ131102 UOL131102:UOM131102 UYH131102:UYI131102 VID131102:VIE131102 VRZ131102:VSA131102 WBV131102:WBW131102 WLR131102:WLS131102 WVN131102:WVO131102 F196638:G196638 JB196638:JC196638 SX196638:SY196638 ACT196638:ACU196638 AMP196638:AMQ196638 AWL196638:AWM196638 BGH196638:BGI196638 BQD196638:BQE196638 BZZ196638:CAA196638 CJV196638:CJW196638 CTR196638:CTS196638 DDN196638:DDO196638 DNJ196638:DNK196638 DXF196638:DXG196638 EHB196638:EHC196638 EQX196638:EQY196638 FAT196638:FAU196638 FKP196638:FKQ196638 FUL196638:FUM196638 GEH196638:GEI196638 GOD196638:GOE196638 GXZ196638:GYA196638 HHV196638:HHW196638 HRR196638:HRS196638 IBN196638:IBO196638 ILJ196638:ILK196638 IVF196638:IVG196638 JFB196638:JFC196638 JOX196638:JOY196638 JYT196638:JYU196638 KIP196638:KIQ196638 KSL196638:KSM196638 LCH196638:LCI196638 LMD196638:LME196638 LVZ196638:LWA196638 MFV196638:MFW196638 MPR196638:MPS196638 MZN196638:MZO196638 NJJ196638:NJK196638 NTF196638:NTG196638 ODB196638:ODC196638 OMX196638:OMY196638 OWT196638:OWU196638 PGP196638:PGQ196638 PQL196638:PQM196638 QAH196638:QAI196638 QKD196638:QKE196638 QTZ196638:QUA196638 RDV196638:RDW196638 RNR196638:RNS196638 RXN196638:RXO196638 SHJ196638:SHK196638 SRF196638:SRG196638 TBB196638:TBC196638 TKX196638:TKY196638 TUT196638:TUU196638 UEP196638:UEQ196638 UOL196638:UOM196638 UYH196638:UYI196638 VID196638:VIE196638 VRZ196638:VSA196638 WBV196638:WBW196638 WLR196638:WLS196638 WVN196638:WVO196638 F262174:G262174 JB262174:JC262174 SX262174:SY262174 ACT262174:ACU262174 AMP262174:AMQ262174 AWL262174:AWM262174 BGH262174:BGI262174 BQD262174:BQE262174 BZZ262174:CAA262174 CJV262174:CJW262174 CTR262174:CTS262174 DDN262174:DDO262174 DNJ262174:DNK262174 DXF262174:DXG262174 EHB262174:EHC262174 EQX262174:EQY262174 FAT262174:FAU262174 FKP262174:FKQ262174 FUL262174:FUM262174 GEH262174:GEI262174 GOD262174:GOE262174 GXZ262174:GYA262174 HHV262174:HHW262174 HRR262174:HRS262174 IBN262174:IBO262174 ILJ262174:ILK262174 IVF262174:IVG262174 JFB262174:JFC262174 JOX262174:JOY262174 JYT262174:JYU262174 KIP262174:KIQ262174 KSL262174:KSM262174 LCH262174:LCI262174 LMD262174:LME262174 LVZ262174:LWA262174 MFV262174:MFW262174 MPR262174:MPS262174 MZN262174:MZO262174 NJJ262174:NJK262174 NTF262174:NTG262174 ODB262174:ODC262174 OMX262174:OMY262174 OWT262174:OWU262174 PGP262174:PGQ262174 PQL262174:PQM262174 QAH262174:QAI262174 QKD262174:QKE262174 QTZ262174:QUA262174 RDV262174:RDW262174 RNR262174:RNS262174 RXN262174:RXO262174 SHJ262174:SHK262174 SRF262174:SRG262174 TBB262174:TBC262174 TKX262174:TKY262174 TUT262174:TUU262174 UEP262174:UEQ262174 UOL262174:UOM262174 UYH262174:UYI262174 VID262174:VIE262174 VRZ262174:VSA262174 WBV262174:WBW262174 WLR262174:WLS262174 WVN262174:WVO262174 F327710:G327710 JB327710:JC327710 SX327710:SY327710 ACT327710:ACU327710 AMP327710:AMQ327710 AWL327710:AWM327710 BGH327710:BGI327710 BQD327710:BQE327710 BZZ327710:CAA327710 CJV327710:CJW327710 CTR327710:CTS327710 DDN327710:DDO327710 DNJ327710:DNK327710 DXF327710:DXG327710 EHB327710:EHC327710 EQX327710:EQY327710 FAT327710:FAU327710 FKP327710:FKQ327710 FUL327710:FUM327710 GEH327710:GEI327710 GOD327710:GOE327710 GXZ327710:GYA327710 HHV327710:HHW327710 HRR327710:HRS327710 IBN327710:IBO327710 ILJ327710:ILK327710 IVF327710:IVG327710 JFB327710:JFC327710 JOX327710:JOY327710 JYT327710:JYU327710 KIP327710:KIQ327710 KSL327710:KSM327710 LCH327710:LCI327710 LMD327710:LME327710 LVZ327710:LWA327710 MFV327710:MFW327710 MPR327710:MPS327710 MZN327710:MZO327710 NJJ327710:NJK327710 NTF327710:NTG327710 ODB327710:ODC327710 OMX327710:OMY327710 OWT327710:OWU327710 PGP327710:PGQ327710 PQL327710:PQM327710 QAH327710:QAI327710 QKD327710:QKE327710 QTZ327710:QUA327710 RDV327710:RDW327710 RNR327710:RNS327710 RXN327710:RXO327710 SHJ327710:SHK327710 SRF327710:SRG327710 TBB327710:TBC327710 TKX327710:TKY327710 TUT327710:TUU327710 UEP327710:UEQ327710 UOL327710:UOM327710 UYH327710:UYI327710 VID327710:VIE327710 VRZ327710:VSA327710 WBV327710:WBW327710 WLR327710:WLS327710 WVN327710:WVO327710 F393246:G393246 JB393246:JC393246 SX393246:SY393246 ACT393246:ACU393246 AMP393246:AMQ393246 AWL393246:AWM393246 BGH393246:BGI393246 BQD393246:BQE393246 BZZ393246:CAA393246 CJV393246:CJW393246 CTR393246:CTS393246 DDN393246:DDO393246 DNJ393246:DNK393246 DXF393246:DXG393246 EHB393246:EHC393246 EQX393246:EQY393246 FAT393246:FAU393246 FKP393246:FKQ393246 FUL393246:FUM393246 GEH393246:GEI393246 GOD393246:GOE393246 GXZ393246:GYA393246 HHV393246:HHW393246 HRR393246:HRS393246 IBN393246:IBO393246 ILJ393246:ILK393246 IVF393246:IVG393246 JFB393246:JFC393246 JOX393246:JOY393246 JYT393246:JYU393246 KIP393246:KIQ393246 KSL393246:KSM393246 LCH393246:LCI393246 LMD393246:LME393246 LVZ393246:LWA393246 MFV393246:MFW393246 MPR393246:MPS393246 MZN393246:MZO393246 NJJ393246:NJK393246 NTF393246:NTG393246 ODB393246:ODC393246 OMX393246:OMY393246 OWT393246:OWU393246 PGP393246:PGQ393246 PQL393246:PQM393246 QAH393246:QAI393246 QKD393246:QKE393246 QTZ393246:QUA393246 RDV393246:RDW393246 RNR393246:RNS393246 RXN393246:RXO393246 SHJ393246:SHK393246 SRF393246:SRG393246 TBB393246:TBC393246 TKX393246:TKY393246 TUT393246:TUU393246 UEP393246:UEQ393246 UOL393246:UOM393246 UYH393246:UYI393246 VID393246:VIE393246 VRZ393246:VSA393246 WBV393246:WBW393246 WLR393246:WLS393246 WVN393246:WVO393246 F458782:G458782 JB458782:JC458782 SX458782:SY458782 ACT458782:ACU458782 AMP458782:AMQ458782 AWL458782:AWM458782 BGH458782:BGI458782 BQD458782:BQE458782 BZZ458782:CAA458782 CJV458782:CJW458782 CTR458782:CTS458782 DDN458782:DDO458782 DNJ458782:DNK458782 DXF458782:DXG458782 EHB458782:EHC458782 EQX458782:EQY458782 FAT458782:FAU458782 FKP458782:FKQ458782 FUL458782:FUM458782 GEH458782:GEI458782 GOD458782:GOE458782 GXZ458782:GYA458782 HHV458782:HHW458782 HRR458782:HRS458782 IBN458782:IBO458782 ILJ458782:ILK458782 IVF458782:IVG458782 JFB458782:JFC458782 JOX458782:JOY458782 JYT458782:JYU458782 KIP458782:KIQ458782 KSL458782:KSM458782 LCH458782:LCI458782 LMD458782:LME458782 LVZ458782:LWA458782 MFV458782:MFW458782 MPR458782:MPS458782 MZN458782:MZO458782 NJJ458782:NJK458782 NTF458782:NTG458782 ODB458782:ODC458782 OMX458782:OMY458782 OWT458782:OWU458782 PGP458782:PGQ458782 PQL458782:PQM458782 QAH458782:QAI458782 QKD458782:QKE458782 QTZ458782:QUA458782 RDV458782:RDW458782 RNR458782:RNS458782 RXN458782:RXO458782 SHJ458782:SHK458782 SRF458782:SRG458782 TBB458782:TBC458782 TKX458782:TKY458782 TUT458782:TUU458782 UEP458782:UEQ458782 UOL458782:UOM458782 UYH458782:UYI458782 VID458782:VIE458782 VRZ458782:VSA458782 WBV458782:WBW458782 WLR458782:WLS458782 WVN458782:WVO458782 F524318:G524318 JB524318:JC524318 SX524318:SY524318 ACT524318:ACU524318 AMP524318:AMQ524318 AWL524318:AWM524318 BGH524318:BGI524318 BQD524318:BQE524318 BZZ524318:CAA524318 CJV524318:CJW524318 CTR524318:CTS524318 DDN524318:DDO524318 DNJ524318:DNK524318 DXF524318:DXG524318 EHB524318:EHC524318 EQX524318:EQY524318 FAT524318:FAU524318 FKP524318:FKQ524318 FUL524318:FUM524318 GEH524318:GEI524318 GOD524318:GOE524318 GXZ524318:GYA524318 HHV524318:HHW524318 HRR524318:HRS524318 IBN524318:IBO524318 ILJ524318:ILK524318 IVF524318:IVG524318 JFB524318:JFC524318 JOX524318:JOY524318 JYT524318:JYU524318 KIP524318:KIQ524318 KSL524318:KSM524318 LCH524318:LCI524318 LMD524318:LME524318 LVZ524318:LWA524318 MFV524318:MFW524318 MPR524318:MPS524318 MZN524318:MZO524318 NJJ524318:NJK524318 NTF524318:NTG524318 ODB524318:ODC524318 OMX524318:OMY524318 OWT524318:OWU524318 PGP524318:PGQ524318 PQL524318:PQM524318 QAH524318:QAI524318 QKD524318:QKE524318 QTZ524318:QUA524318 RDV524318:RDW524318 RNR524318:RNS524318 RXN524318:RXO524318 SHJ524318:SHK524318 SRF524318:SRG524318 TBB524318:TBC524318 TKX524318:TKY524318 TUT524318:TUU524318 UEP524318:UEQ524318 UOL524318:UOM524318 UYH524318:UYI524318 VID524318:VIE524318 VRZ524318:VSA524318 WBV524318:WBW524318 WLR524318:WLS524318 WVN524318:WVO524318 F589854:G589854 JB589854:JC589854 SX589854:SY589854 ACT589854:ACU589854 AMP589854:AMQ589854 AWL589854:AWM589854 BGH589854:BGI589854 BQD589854:BQE589854 BZZ589854:CAA589854 CJV589854:CJW589854 CTR589854:CTS589854 DDN589854:DDO589854 DNJ589854:DNK589854 DXF589854:DXG589854 EHB589854:EHC589854 EQX589854:EQY589854 FAT589854:FAU589854 FKP589854:FKQ589854 FUL589854:FUM589854 GEH589854:GEI589854 GOD589854:GOE589854 GXZ589854:GYA589854 HHV589854:HHW589854 HRR589854:HRS589854 IBN589854:IBO589854 ILJ589854:ILK589854 IVF589854:IVG589854 JFB589854:JFC589854 JOX589854:JOY589854 JYT589854:JYU589854 KIP589854:KIQ589854 KSL589854:KSM589854 LCH589854:LCI589854 LMD589854:LME589854 LVZ589854:LWA589854 MFV589854:MFW589854 MPR589854:MPS589854 MZN589854:MZO589854 NJJ589854:NJK589854 NTF589854:NTG589854 ODB589854:ODC589854 OMX589854:OMY589854 OWT589854:OWU589854 PGP589854:PGQ589854 PQL589854:PQM589854 QAH589854:QAI589854 QKD589854:QKE589854 QTZ589854:QUA589854 RDV589854:RDW589854 RNR589854:RNS589854 RXN589854:RXO589854 SHJ589854:SHK589854 SRF589854:SRG589854 TBB589854:TBC589854 TKX589854:TKY589854 TUT589854:TUU589854 UEP589854:UEQ589854 UOL589854:UOM589854 UYH589854:UYI589854 VID589854:VIE589854 VRZ589854:VSA589854 WBV589854:WBW589854 WLR589854:WLS589854 WVN589854:WVO589854 F655390:G655390 JB655390:JC655390 SX655390:SY655390 ACT655390:ACU655390 AMP655390:AMQ655390 AWL655390:AWM655390 BGH655390:BGI655390 BQD655390:BQE655390 BZZ655390:CAA655390 CJV655390:CJW655390 CTR655390:CTS655390 DDN655390:DDO655390 DNJ655390:DNK655390 DXF655390:DXG655390 EHB655390:EHC655390 EQX655390:EQY655390 FAT655390:FAU655390 FKP655390:FKQ655390 FUL655390:FUM655390 GEH655390:GEI655390 GOD655390:GOE655390 GXZ655390:GYA655390 HHV655390:HHW655390 HRR655390:HRS655390 IBN655390:IBO655390 ILJ655390:ILK655390 IVF655390:IVG655390 JFB655390:JFC655390 JOX655390:JOY655390 JYT655390:JYU655390 KIP655390:KIQ655390 KSL655390:KSM655390 LCH655390:LCI655390 LMD655390:LME655390 LVZ655390:LWA655390 MFV655390:MFW655390 MPR655390:MPS655390 MZN655390:MZO655390 NJJ655390:NJK655390 NTF655390:NTG655390 ODB655390:ODC655390 OMX655390:OMY655390 OWT655390:OWU655390 PGP655390:PGQ655390 PQL655390:PQM655390 QAH655390:QAI655390 QKD655390:QKE655390 QTZ655390:QUA655390 RDV655390:RDW655390 RNR655390:RNS655390 RXN655390:RXO655390 SHJ655390:SHK655390 SRF655390:SRG655390 TBB655390:TBC655390 TKX655390:TKY655390 TUT655390:TUU655390 UEP655390:UEQ655390 UOL655390:UOM655390 UYH655390:UYI655390 VID655390:VIE655390 VRZ655390:VSA655390 WBV655390:WBW655390 WLR655390:WLS655390 WVN655390:WVO655390 F720926:G720926 JB720926:JC720926 SX720926:SY720926 ACT720926:ACU720926 AMP720926:AMQ720926 AWL720926:AWM720926 BGH720926:BGI720926 BQD720926:BQE720926 BZZ720926:CAA720926 CJV720926:CJW720926 CTR720926:CTS720926 DDN720926:DDO720926 DNJ720926:DNK720926 DXF720926:DXG720926 EHB720926:EHC720926 EQX720926:EQY720926 FAT720926:FAU720926 FKP720926:FKQ720926 FUL720926:FUM720926 GEH720926:GEI720926 GOD720926:GOE720926 GXZ720926:GYA720926 HHV720926:HHW720926 HRR720926:HRS720926 IBN720926:IBO720926 ILJ720926:ILK720926 IVF720926:IVG720926 JFB720926:JFC720926 JOX720926:JOY720926 JYT720926:JYU720926 KIP720926:KIQ720926 KSL720926:KSM720926 LCH720926:LCI720926 LMD720926:LME720926 LVZ720926:LWA720926 MFV720926:MFW720926 MPR720926:MPS720926 MZN720926:MZO720926 NJJ720926:NJK720926 NTF720926:NTG720926 ODB720926:ODC720926 OMX720926:OMY720926 OWT720926:OWU720926 PGP720926:PGQ720926 PQL720926:PQM720926 QAH720926:QAI720926 QKD720926:QKE720926 QTZ720926:QUA720926 RDV720926:RDW720926 RNR720926:RNS720926 RXN720926:RXO720926 SHJ720926:SHK720926 SRF720926:SRG720926 TBB720926:TBC720926 TKX720926:TKY720926 TUT720926:TUU720926 UEP720926:UEQ720926 UOL720926:UOM720926 UYH720926:UYI720926 VID720926:VIE720926 VRZ720926:VSA720926 WBV720926:WBW720926 WLR720926:WLS720926 WVN720926:WVO720926 F786462:G786462 JB786462:JC786462 SX786462:SY786462 ACT786462:ACU786462 AMP786462:AMQ786462 AWL786462:AWM786462 BGH786462:BGI786462 BQD786462:BQE786462 BZZ786462:CAA786462 CJV786462:CJW786462 CTR786462:CTS786462 DDN786462:DDO786462 DNJ786462:DNK786462 DXF786462:DXG786462 EHB786462:EHC786462 EQX786462:EQY786462 FAT786462:FAU786462 FKP786462:FKQ786462 FUL786462:FUM786462 GEH786462:GEI786462 GOD786462:GOE786462 GXZ786462:GYA786462 HHV786462:HHW786462 HRR786462:HRS786462 IBN786462:IBO786462 ILJ786462:ILK786462 IVF786462:IVG786462 JFB786462:JFC786462 JOX786462:JOY786462 JYT786462:JYU786462 KIP786462:KIQ786462 KSL786462:KSM786462 LCH786462:LCI786462 LMD786462:LME786462 LVZ786462:LWA786462 MFV786462:MFW786462 MPR786462:MPS786462 MZN786462:MZO786462 NJJ786462:NJK786462 NTF786462:NTG786462 ODB786462:ODC786462 OMX786462:OMY786462 OWT786462:OWU786462 PGP786462:PGQ786462 PQL786462:PQM786462 QAH786462:QAI786462 QKD786462:QKE786462 QTZ786462:QUA786462 RDV786462:RDW786462 RNR786462:RNS786462 RXN786462:RXO786462 SHJ786462:SHK786462 SRF786462:SRG786462 TBB786462:TBC786462 TKX786462:TKY786462 TUT786462:TUU786462 UEP786462:UEQ786462 UOL786462:UOM786462 UYH786462:UYI786462 VID786462:VIE786462 VRZ786462:VSA786462 WBV786462:WBW786462 WLR786462:WLS786462 WVN786462:WVO786462 F851998:G851998 JB851998:JC851998 SX851998:SY851998 ACT851998:ACU851998 AMP851998:AMQ851998 AWL851998:AWM851998 BGH851998:BGI851998 BQD851998:BQE851998 BZZ851998:CAA851998 CJV851998:CJW851998 CTR851998:CTS851998 DDN851998:DDO851998 DNJ851998:DNK851998 DXF851998:DXG851998 EHB851998:EHC851998 EQX851998:EQY851998 FAT851998:FAU851998 FKP851998:FKQ851998 FUL851998:FUM851998 GEH851998:GEI851998 GOD851998:GOE851998 GXZ851998:GYA851998 HHV851998:HHW851998 HRR851998:HRS851998 IBN851998:IBO851998 ILJ851998:ILK851998 IVF851998:IVG851998 JFB851998:JFC851998 JOX851998:JOY851998 JYT851998:JYU851998 KIP851998:KIQ851998 KSL851998:KSM851998 LCH851998:LCI851998 LMD851998:LME851998 LVZ851998:LWA851998 MFV851998:MFW851998 MPR851998:MPS851998 MZN851998:MZO851998 NJJ851998:NJK851998 NTF851998:NTG851998 ODB851998:ODC851998 OMX851998:OMY851998 OWT851998:OWU851998 PGP851998:PGQ851998 PQL851998:PQM851998 QAH851998:QAI851998 QKD851998:QKE851998 QTZ851998:QUA851998 RDV851998:RDW851998 RNR851998:RNS851998 RXN851998:RXO851998 SHJ851998:SHK851998 SRF851998:SRG851998 TBB851998:TBC851998 TKX851998:TKY851998 TUT851998:TUU851998 UEP851998:UEQ851998 UOL851998:UOM851998 UYH851998:UYI851998 VID851998:VIE851998 VRZ851998:VSA851998 WBV851998:WBW851998 WLR851998:WLS851998 WVN851998:WVO851998 F917534:G917534 JB917534:JC917534 SX917534:SY917534 ACT917534:ACU917534 AMP917534:AMQ917534 AWL917534:AWM917534 BGH917534:BGI917534 BQD917534:BQE917534 BZZ917534:CAA917534 CJV917534:CJW917534 CTR917534:CTS917534 DDN917534:DDO917534 DNJ917534:DNK917534 DXF917534:DXG917534 EHB917534:EHC917534 EQX917534:EQY917534 FAT917534:FAU917534 FKP917534:FKQ917534 FUL917534:FUM917534 GEH917534:GEI917534 GOD917534:GOE917534 GXZ917534:GYA917534 HHV917534:HHW917534 HRR917534:HRS917534 IBN917534:IBO917534 ILJ917534:ILK917534 IVF917534:IVG917534 JFB917534:JFC917534 JOX917534:JOY917534 JYT917534:JYU917534 KIP917534:KIQ917534 KSL917534:KSM917534 LCH917534:LCI917534 LMD917534:LME917534 LVZ917534:LWA917534 MFV917534:MFW917534 MPR917534:MPS917534 MZN917534:MZO917534 NJJ917534:NJK917534 NTF917534:NTG917534 ODB917534:ODC917534 OMX917534:OMY917534 OWT917534:OWU917534 PGP917534:PGQ917534 PQL917534:PQM917534 QAH917534:QAI917534 QKD917534:QKE917534 QTZ917534:QUA917534 RDV917534:RDW917534 RNR917534:RNS917534 RXN917534:RXO917534 SHJ917534:SHK917534 SRF917534:SRG917534 TBB917534:TBC917534 TKX917534:TKY917534 TUT917534:TUU917534 UEP917534:UEQ917534 UOL917534:UOM917534 UYH917534:UYI917534 VID917534:VIE917534 VRZ917534:VSA917534 WBV917534:WBW917534 WLR917534:WLS917534 WVN917534:WVO917534 F983070:G983070 JB983070:JC983070 SX983070:SY983070 ACT983070:ACU983070 AMP983070:AMQ983070 AWL983070:AWM983070 BGH983070:BGI983070 BQD983070:BQE983070 BZZ983070:CAA983070 CJV983070:CJW983070 CTR983070:CTS983070 DDN983070:DDO983070 DNJ983070:DNK983070 DXF983070:DXG983070 EHB983070:EHC983070 EQX983070:EQY983070 FAT983070:FAU983070 FKP983070:FKQ983070 FUL983070:FUM983070 GEH983070:GEI983070 GOD983070:GOE983070 GXZ983070:GYA983070 HHV983070:HHW983070 HRR983070:HRS983070 IBN983070:IBO983070 ILJ983070:ILK983070 IVF983070:IVG983070 JFB983070:JFC983070 JOX983070:JOY983070 JYT983070:JYU983070 KIP983070:KIQ983070 KSL983070:KSM983070 LCH983070:LCI983070 LMD983070:LME983070 LVZ983070:LWA983070 MFV983070:MFW983070 MPR983070:MPS983070 MZN983070:MZO983070 NJJ983070:NJK983070 NTF983070:NTG983070 ODB983070:ODC983070 OMX983070:OMY983070 OWT983070:OWU983070 PGP983070:PGQ983070 PQL983070:PQM983070 QAH983070:QAI983070 QKD983070:QKE983070 QTZ983070:QUA983070 RDV983070:RDW983070 RNR983070:RNS983070 RXN983070:RXO983070 SHJ983070:SHK983070 SRF983070:SRG983070 TBB983070:TBC983070 TKX983070:TKY983070 TUT983070:TUU983070 UEP983070:UEQ983070 UOL983070:UOM983070 UYH983070:UYI983070 VID983070:VIE983070 VRZ983070:VSA983070 WBV983070:WBW983070 WLR983070:WLS983070 WVN983070:WVO983070 WVX983066:WVY983066 JL18:JM18 TH18:TI18 ADD18:ADE18 AMZ18:ANA18 AWV18:AWW18 BGR18:BGS18 BQN18:BQO18 CAJ18:CAK18 CKF18:CKG18 CUB18:CUC18 DDX18:DDY18 DNT18:DNU18 DXP18:DXQ18 EHL18:EHM18 ERH18:ERI18 FBD18:FBE18 FKZ18:FLA18 FUV18:FUW18 GER18:GES18 GON18:GOO18 GYJ18:GYK18 HIF18:HIG18 HSB18:HSC18 IBX18:IBY18 ILT18:ILU18 IVP18:IVQ18 JFL18:JFM18 JPH18:JPI18 JZD18:JZE18 KIZ18:KJA18 KSV18:KSW18 LCR18:LCS18 LMN18:LMO18 LWJ18:LWK18 MGF18:MGG18 MQB18:MQC18 MZX18:MZY18 NJT18:NJU18 NTP18:NTQ18 ODL18:ODM18 ONH18:ONI18 OXD18:OXE18 PGZ18:PHA18 PQV18:PQW18 QAR18:QAS18 QKN18:QKO18 QUJ18:QUK18 REF18:REG18 ROB18:ROC18 RXX18:RXY18 SHT18:SHU18 SRP18:SRQ18 TBL18:TBM18 TLH18:TLI18 TVD18:TVE18 UEZ18:UFA18 UOV18:UOW18 UYR18:UYS18 VIN18:VIO18 VSJ18:VSK18 WCF18:WCG18 WMB18:WMC18 WVX18:WVY18 P65562:Q65562 JL65562:JM65562 TH65562:TI65562 ADD65562:ADE65562 AMZ65562:ANA65562 AWV65562:AWW65562 BGR65562:BGS65562 BQN65562:BQO65562 CAJ65562:CAK65562 CKF65562:CKG65562 CUB65562:CUC65562 DDX65562:DDY65562 DNT65562:DNU65562 DXP65562:DXQ65562 EHL65562:EHM65562 ERH65562:ERI65562 FBD65562:FBE65562 FKZ65562:FLA65562 FUV65562:FUW65562 GER65562:GES65562 GON65562:GOO65562 GYJ65562:GYK65562 HIF65562:HIG65562 HSB65562:HSC65562 IBX65562:IBY65562 ILT65562:ILU65562 IVP65562:IVQ65562 JFL65562:JFM65562 JPH65562:JPI65562 JZD65562:JZE65562 KIZ65562:KJA65562 KSV65562:KSW65562 LCR65562:LCS65562 LMN65562:LMO65562 LWJ65562:LWK65562 MGF65562:MGG65562 MQB65562:MQC65562 MZX65562:MZY65562 NJT65562:NJU65562 NTP65562:NTQ65562 ODL65562:ODM65562 ONH65562:ONI65562 OXD65562:OXE65562 PGZ65562:PHA65562 PQV65562:PQW65562 QAR65562:QAS65562 QKN65562:QKO65562 QUJ65562:QUK65562 REF65562:REG65562 ROB65562:ROC65562 RXX65562:RXY65562 SHT65562:SHU65562 SRP65562:SRQ65562 TBL65562:TBM65562 TLH65562:TLI65562 TVD65562:TVE65562 UEZ65562:UFA65562 UOV65562:UOW65562 UYR65562:UYS65562 VIN65562:VIO65562 VSJ65562:VSK65562 WCF65562:WCG65562 WMB65562:WMC65562 WVX65562:WVY65562 P131098:Q131098 JL131098:JM131098 TH131098:TI131098 ADD131098:ADE131098 AMZ131098:ANA131098 AWV131098:AWW131098 BGR131098:BGS131098 BQN131098:BQO131098 CAJ131098:CAK131098 CKF131098:CKG131098 CUB131098:CUC131098 DDX131098:DDY131098 DNT131098:DNU131098 DXP131098:DXQ131098 EHL131098:EHM131098 ERH131098:ERI131098 FBD131098:FBE131098 FKZ131098:FLA131098 FUV131098:FUW131098 GER131098:GES131098 GON131098:GOO131098 GYJ131098:GYK131098 HIF131098:HIG131098 HSB131098:HSC131098 IBX131098:IBY131098 ILT131098:ILU131098 IVP131098:IVQ131098 JFL131098:JFM131098 JPH131098:JPI131098 JZD131098:JZE131098 KIZ131098:KJA131098 KSV131098:KSW131098 LCR131098:LCS131098 LMN131098:LMO131098 LWJ131098:LWK131098 MGF131098:MGG131098 MQB131098:MQC131098 MZX131098:MZY131098 NJT131098:NJU131098 NTP131098:NTQ131098 ODL131098:ODM131098 ONH131098:ONI131098 OXD131098:OXE131098 PGZ131098:PHA131098 PQV131098:PQW131098 QAR131098:QAS131098 QKN131098:QKO131098 QUJ131098:QUK131098 REF131098:REG131098 ROB131098:ROC131098 RXX131098:RXY131098 SHT131098:SHU131098 SRP131098:SRQ131098 TBL131098:TBM131098 TLH131098:TLI131098 TVD131098:TVE131098 UEZ131098:UFA131098 UOV131098:UOW131098 UYR131098:UYS131098 VIN131098:VIO131098 VSJ131098:VSK131098 WCF131098:WCG131098 WMB131098:WMC131098 WVX131098:WVY131098 P196634:Q196634 JL196634:JM196634 TH196634:TI196634 ADD196634:ADE196634 AMZ196634:ANA196634 AWV196634:AWW196634 BGR196634:BGS196634 BQN196634:BQO196634 CAJ196634:CAK196634 CKF196634:CKG196634 CUB196634:CUC196634 DDX196634:DDY196634 DNT196634:DNU196634 DXP196634:DXQ196634 EHL196634:EHM196634 ERH196634:ERI196634 FBD196634:FBE196634 FKZ196634:FLA196634 FUV196634:FUW196634 GER196634:GES196634 GON196634:GOO196634 GYJ196634:GYK196634 HIF196634:HIG196634 HSB196634:HSC196634 IBX196634:IBY196634 ILT196634:ILU196634 IVP196634:IVQ196634 JFL196634:JFM196634 JPH196634:JPI196634 JZD196634:JZE196634 KIZ196634:KJA196634 KSV196634:KSW196634 LCR196634:LCS196634 LMN196634:LMO196634 LWJ196634:LWK196634 MGF196634:MGG196634 MQB196634:MQC196634 MZX196634:MZY196634 NJT196634:NJU196634 NTP196634:NTQ196634 ODL196634:ODM196634 ONH196634:ONI196634 OXD196634:OXE196634 PGZ196634:PHA196634 PQV196634:PQW196634 QAR196634:QAS196634 QKN196634:QKO196634 QUJ196634:QUK196634 REF196634:REG196634 ROB196634:ROC196634 RXX196634:RXY196634 SHT196634:SHU196634 SRP196634:SRQ196634 TBL196634:TBM196634 TLH196634:TLI196634 TVD196634:TVE196634 UEZ196634:UFA196634 UOV196634:UOW196634 UYR196634:UYS196634 VIN196634:VIO196634 VSJ196634:VSK196634 WCF196634:WCG196634 WMB196634:WMC196634 WVX196634:WVY196634 P262170:Q262170 JL262170:JM262170 TH262170:TI262170 ADD262170:ADE262170 AMZ262170:ANA262170 AWV262170:AWW262170 BGR262170:BGS262170 BQN262170:BQO262170 CAJ262170:CAK262170 CKF262170:CKG262170 CUB262170:CUC262170 DDX262170:DDY262170 DNT262170:DNU262170 DXP262170:DXQ262170 EHL262170:EHM262170 ERH262170:ERI262170 FBD262170:FBE262170 FKZ262170:FLA262170 FUV262170:FUW262170 GER262170:GES262170 GON262170:GOO262170 GYJ262170:GYK262170 HIF262170:HIG262170 HSB262170:HSC262170 IBX262170:IBY262170 ILT262170:ILU262170 IVP262170:IVQ262170 JFL262170:JFM262170 JPH262170:JPI262170 JZD262170:JZE262170 KIZ262170:KJA262170 KSV262170:KSW262170 LCR262170:LCS262170 LMN262170:LMO262170 LWJ262170:LWK262170 MGF262170:MGG262170 MQB262170:MQC262170 MZX262170:MZY262170 NJT262170:NJU262170 NTP262170:NTQ262170 ODL262170:ODM262170 ONH262170:ONI262170 OXD262170:OXE262170 PGZ262170:PHA262170 PQV262170:PQW262170 QAR262170:QAS262170 QKN262170:QKO262170 QUJ262170:QUK262170 REF262170:REG262170 ROB262170:ROC262170 RXX262170:RXY262170 SHT262170:SHU262170 SRP262170:SRQ262170 TBL262170:TBM262170 TLH262170:TLI262170 TVD262170:TVE262170 UEZ262170:UFA262170 UOV262170:UOW262170 UYR262170:UYS262170 VIN262170:VIO262170 VSJ262170:VSK262170 WCF262170:WCG262170 WMB262170:WMC262170 WVX262170:WVY262170 P327706:Q327706 JL327706:JM327706 TH327706:TI327706 ADD327706:ADE327706 AMZ327706:ANA327706 AWV327706:AWW327706 BGR327706:BGS327706 BQN327706:BQO327706 CAJ327706:CAK327706 CKF327706:CKG327706 CUB327706:CUC327706 DDX327706:DDY327706 DNT327706:DNU327706 DXP327706:DXQ327706 EHL327706:EHM327706 ERH327706:ERI327706 FBD327706:FBE327706 FKZ327706:FLA327706 FUV327706:FUW327706 GER327706:GES327706 GON327706:GOO327706 GYJ327706:GYK327706 HIF327706:HIG327706 HSB327706:HSC327706 IBX327706:IBY327706 ILT327706:ILU327706 IVP327706:IVQ327706 JFL327706:JFM327706 JPH327706:JPI327706 JZD327706:JZE327706 KIZ327706:KJA327706 KSV327706:KSW327706 LCR327706:LCS327706 LMN327706:LMO327706 LWJ327706:LWK327706 MGF327706:MGG327706 MQB327706:MQC327706 MZX327706:MZY327706 NJT327706:NJU327706 NTP327706:NTQ327706 ODL327706:ODM327706 ONH327706:ONI327706 OXD327706:OXE327706 PGZ327706:PHA327706 PQV327706:PQW327706 QAR327706:QAS327706 QKN327706:QKO327706 QUJ327706:QUK327706 REF327706:REG327706 ROB327706:ROC327706 RXX327706:RXY327706 SHT327706:SHU327706 SRP327706:SRQ327706 TBL327706:TBM327706 TLH327706:TLI327706 TVD327706:TVE327706 UEZ327706:UFA327706 UOV327706:UOW327706 UYR327706:UYS327706 VIN327706:VIO327706 VSJ327706:VSK327706 WCF327706:WCG327706 WMB327706:WMC327706 WVX327706:WVY327706 P393242:Q393242 JL393242:JM393242 TH393242:TI393242 ADD393242:ADE393242 AMZ393242:ANA393242 AWV393242:AWW393242 BGR393242:BGS393242 BQN393242:BQO393242 CAJ393242:CAK393242 CKF393242:CKG393242 CUB393242:CUC393242 DDX393242:DDY393242 DNT393242:DNU393242 DXP393242:DXQ393242 EHL393242:EHM393242 ERH393242:ERI393242 FBD393242:FBE393242 FKZ393242:FLA393242 FUV393242:FUW393242 GER393242:GES393242 GON393242:GOO393242 GYJ393242:GYK393242 HIF393242:HIG393242 HSB393242:HSC393242 IBX393242:IBY393242 ILT393242:ILU393242 IVP393242:IVQ393242 JFL393242:JFM393242 JPH393242:JPI393242 JZD393242:JZE393242 KIZ393242:KJA393242 KSV393242:KSW393242 LCR393242:LCS393242 LMN393242:LMO393242 LWJ393242:LWK393242 MGF393242:MGG393242 MQB393242:MQC393242 MZX393242:MZY393242 NJT393242:NJU393242 NTP393242:NTQ393242 ODL393242:ODM393242 ONH393242:ONI393242 OXD393242:OXE393242 PGZ393242:PHA393242 PQV393242:PQW393242 QAR393242:QAS393242 QKN393242:QKO393242 QUJ393242:QUK393242 REF393242:REG393242 ROB393242:ROC393242 RXX393242:RXY393242 SHT393242:SHU393242 SRP393242:SRQ393242 TBL393242:TBM393242 TLH393242:TLI393242 TVD393242:TVE393242 UEZ393242:UFA393242 UOV393242:UOW393242 UYR393242:UYS393242 VIN393242:VIO393242 VSJ393242:VSK393242 WCF393242:WCG393242 WMB393242:WMC393242 WVX393242:WVY393242 P458778:Q458778 JL458778:JM458778 TH458778:TI458778 ADD458778:ADE458778 AMZ458778:ANA458778 AWV458778:AWW458778 BGR458778:BGS458778 BQN458778:BQO458778 CAJ458778:CAK458778 CKF458778:CKG458778 CUB458778:CUC458778 DDX458778:DDY458778 DNT458778:DNU458778 DXP458778:DXQ458778 EHL458778:EHM458778 ERH458778:ERI458778 FBD458778:FBE458778 FKZ458778:FLA458778 FUV458778:FUW458778 GER458778:GES458778 GON458778:GOO458778 GYJ458778:GYK458778 HIF458778:HIG458778 HSB458778:HSC458778 IBX458778:IBY458778 ILT458778:ILU458778 IVP458778:IVQ458778 JFL458778:JFM458778 JPH458778:JPI458778 JZD458778:JZE458778 KIZ458778:KJA458778 KSV458778:KSW458778 LCR458778:LCS458778 LMN458778:LMO458778 LWJ458778:LWK458778 MGF458778:MGG458778 MQB458778:MQC458778 MZX458778:MZY458778 NJT458778:NJU458778 NTP458778:NTQ458778 ODL458778:ODM458778 ONH458778:ONI458778 OXD458778:OXE458778 PGZ458778:PHA458778 PQV458778:PQW458778 QAR458778:QAS458778 QKN458778:QKO458778 QUJ458778:QUK458778 REF458778:REG458778 ROB458778:ROC458778 RXX458778:RXY458778 SHT458778:SHU458778 SRP458778:SRQ458778 TBL458778:TBM458778 TLH458778:TLI458778 TVD458778:TVE458778 UEZ458778:UFA458778 UOV458778:UOW458778 UYR458778:UYS458778 VIN458778:VIO458778 VSJ458778:VSK458778 WCF458778:WCG458778 WMB458778:WMC458778 WVX458778:WVY458778 P524314:Q524314 JL524314:JM524314 TH524314:TI524314 ADD524314:ADE524314 AMZ524314:ANA524314 AWV524314:AWW524314 BGR524314:BGS524314 BQN524314:BQO524314 CAJ524314:CAK524314 CKF524314:CKG524314 CUB524314:CUC524314 DDX524314:DDY524314 DNT524314:DNU524314 DXP524314:DXQ524314 EHL524314:EHM524314 ERH524314:ERI524314 FBD524314:FBE524314 FKZ524314:FLA524314 FUV524314:FUW524314 GER524314:GES524314 GON524314:GOO524314 GYJ524314:GYK524314 HIF524314:HIG524314 HSB524314:HSC524314 IBX524314:IBY524314 ILT524314:ILU524314 IVP524314:IVQ524314 JFL524314:JFM524314 JPH524314:JPI524314 JZD524314:JZE524314 KIZ524314:KJA524314 KSV524314:KSW524314 LCR524314:LCS524314 LMN524314:LMO524314 LWJ524314:LWK524314 MGF524314:MGG524314 MQB524314:MQC524314 MZX524314:MZY524314 NJT524314:NJU524314 NTP524314:NTQ524314 ODL524314:ODM524314 ONH524314:ONI524314 OXD524314:OXE524314 PGZ524314:PHA524314 PQV524314:PQW524314 QAR524314:QAS524314 QKN524314:QKO524314 QUJ524314:QUK524314 REF524314:REG524314 ROB524314:ROC524314 RXX524314:RXY524314 SHT524314:SHU524314 SRP524314:SRQ524314 TBL524314:TBM524314 TLH524314:TLI524314 TVD524314:TVE524314 UEZ524314:UFA524314 UOV524314:UOW524314 UYR524314:UYS524314 VIN524314:VIO524314 VSJ524314:VSK524314 WCF524314:WCG524314 WMB524314:WMC524314 WVX524314:WVY524314 P589850:Q589850 JL589850:JM589850 TH589850:TI589850 ADD589850:ADE589850 AMZ589850:ANA589850 AWV589850:AWW589850 BGR589850:BGS589850 BQN589850:BQO589850 CAJ589850:CAK589850 CKF589850:CKG589850 CUB589850:CUC589850 DDX589850:DDY589850 DNT589850:DNU589850 DXP589850:DXQ589850 EHL589850:EHM589850 ERH589850:ERI589850 FBD589850:FBE589850 FKZ589850:FLA589850 FUV589850:FUW589850 GER589850:GES589850 GON589850:GOO589850 GYJ589850:GYK589850 HIF589850:HIG589850 HSB589850:HSC589850 IBX589850:IBY589850 ILT589850:ILU589850 IVP589850:IVQ589850 JFL589850:JFM589850 JPH589850:JPI589850 JZD589850:JZE589850 KIZ589850:KJA589850 KSV589850:KSW589850 LCR589850:LCS589850 LMN589850:LMO589850 LWJ589850:LWK589850 MGF589850:MGG589850 MQB589850:MQC589850 MZX589850:MZY589850 NJT589850:NJU589850 NTP589850:NTQ589850 ODL589850:ODM589850 ONH589850:ONI589850 OXD589850:OXE589850 PGZ589850:PHA589850 PQV589850:PQW589850 QAR589850:QAS589850 QKN589850:QKO589850 QUJ589850:QUK589850 REF589850:REG589850 ROB589850:ROC589850 RXX589850:RXY589850 SHT589850:SHU589850 SRP589850:SRQ589850 TBL589850:TBM589850 TLH589850:TLI589850 TVD589850:TVE589850 UEZ589850:UFA589850 UOV589850:UOW589850 UYR589850:UYS589850 VIN589850:VIO589850 VSJ589850:VSK589850 WCF589850:WCG589850 WMB589850:WMC589850 WVX589850:WVY589850 P655386:Q655386 JL655386:JM655386 TH655386:TI655386 ADD655386:ADE655386 AMZ655386:ANA655386 AWV655386:AWW655386 BGR655386:BGS655386 BQN655386:BQO655386 CAJ655386:CAK655386 CKF655386:CKG655386 CUB655386:CUC655386 DDX655386:DDY655386 DNT655386:DNU655386 DXP655386:DXQ655386 EHL655386:EHM655386 ERH655386:ERI655386 FBD655386:FBE655386 FKZ655386:FLA655386 FUV655386:FUW655386 GER655386:GES655386 GON655386:GOO655386 GYJ655386:GYK655386 HIF655386:HIG655386 HSB655386:HSC655386 IBX655386:IBY655386 ILT655386:ILU655386 IVP655386:IVQ655386 JFL655386:JFM655386 JPH655386:JPI655386 JZD655386:JZE655386 KIZ655386:KJA655386 KSV655386:KSW655386 LCR655386:LCS655386 LMN655386:LMO655386 LWJ655386:LWK655386 MGF655386:MGG655386 MQB655386:MQC655386 MZX655386:MZY655386 NJT655386:NJU655386 NTP655386:NTQ655386 ODL655386:ODM655386 ONH655386:ONI655386 OXD655386:OXE655386 PGZ655386:PHA655386 PQV655386:PQW655386 QAR655386:QAS655386 QKN655386:QKO655386 QUJ655386:QUK655386 REF655386:REG655386 ROB655386:ROC655386 RXX655386:RXY655386 SHT655386:SHU655386 SRP655386:SRQ655386 TBL655386:TBM655386 TLH655386:TLI655386 TVD655386:TVE655386 UEZ655386:UFA655386 UOV655386:UOW655386 UYR655386:UYS655386 VIN655386:VIO655386 VSJ655386:VSK655386 WCF655386:WCG655386 WMB655386:WMC655386 WVX655386:WVY655386 P720922:Q720922 JL720922:JM720922 TH720922:TI720922 ADD720922:ADE720922 AMZ720922:ANA720922 AWV720922:AWW720922 BGR720922:BGS720922 BQN720922:BQO720922 CAJ720922:CAK720922 CKF720922:CKG720922 CUB720922:CUC720922 DDX720922:DDY720922 DNT720922:DNU720922 DXP720922:DXQ720922 EHL720922:EHM720922 ERH720922:ERI720922 FBD720922:FBE720922 FKZ720922:FLA720922 FUV720922:FUW720922 GER720922:GES720922 GON720922:GOO720922 GYJ720922:GYK720922 HIF720922:HIG720922 HSB720922:HSC720922 IBX720922:IBY720922 ILT720922:ILU720922 IVP720922:IVQ720922 JFL720922:JFM720922 JPH720922:JPI720922 JZD720922:JZE720922 KIZ720922:KJA720922 KSV720922:KSW720922 LCR720922:LCS720922 LMN720922:LMO720922 LWJ720922:LWK720922 MGF720922:MGG720922 MQB720922:MQC720922 MZX720922:MZY720922 NJT720922:NJU720922 NTP720922:NTQ720922 ODL720922:ODM720922 ONH720922:ONI720922 OXD720922:OXE720922 PGZ720922:PHA720922 PQV720922:PQW720922 QAR720922:QAS720922 QKN720922:QKO720922 QUJ720922:QUK720922 REF720922:REG720922 ROB720922:ROC720922 RXX720922:RXY720922 SHT720922:SHU720922 SRP720922:SRQ720922 TBL720922:TBM720922 TLH720922:TLI720922 TVD720922:TVE720922 UEZ720922:UFA720922 UOV720922:UOW720922 UYR720922:UYS720922 VIN720922:VIO720922 VSJ720922:VSK720922 WCF720922:WCG720922 WMB720922:WMC720922 WVX720922:WVY720922 P786458:Q786458 JL786458:JM786458 TH786458:TI786458 ADD786458:ADE786458 AMZ786458:ANA786458 AWV786458:AWW786458 BGR786458:BGS786458 BQN786458:BQO786458 CAJ786458:CAK786458 CKF786458:CKG786458 CUB786458:CUC786458 DDX786458:DDY786458 DNT786458:DNU786458 DXP786458:DXQ786458 EHL786458:EHM786458 ERH786458:ERI786458 FBD786458:FBE786458 FKZ786458:FLA786458 FUV786458:FUW786458 GER786458:GES786458 GON786458:GOO786458 GYJ786458:GYK786458 HIF786458:HIG786458 HSB786458:HSC786458 IBX786458:IBY786458 ILT786458:ILU786458 IVP786458:IVQ786458 JFL786458:JFM786458 JPH786458:JPI786458 JZD786458:JZE786458 KIZ786458:KJA786458 KSV786458:KSW786458 LCR786458:LCS786458 LMN786458:LMO786458 LWJ786458:LWK786458 MGF786458:MGG786458 MQB786458:MQC786458 MZX786458:MZY786458 NJT786458:NJU786458 NTP786458:NTQ786458 ODL786458:ODM786458 ONH786458:ONI786458 OXD786458:OXE786458 PGZ786458:PHA786458 PQV786458:PQW786458 QAR786458:QAS786458 QKN786458:QKO786458 QUJ786458:QUK786458 REF786458:REG786458 ROB786458:ROC786458 RXX786458:RXY786458 SHT786458:SHU786458 SRP786458:SRQ786458 TBL786458:TBM786458 TLH786458:TLI786458 TVD786458:TVE786458 UEZ786458:UFA786458 UOV786458:UOW786458 UYR786458:UYS786458 VIN786458:VIO786458 VSJ786458:VSK786458 WCF786458:WCG786458 WMB786458:WMC786458 WVX786458:WVY786458 P851994:Q851994 JL851994:JM851994 TH851994:TI851994 ADD851994:ADE851994 AMZ851994:ANA851994 AWV851994:AWW851994 BGR851994:BGS851994 BQN851994:BQO851994 CAJ851994:CAK851994 CKF851994:CKG851994 CUB851994:CUC851994 DDX851994:DDY851994 DNT851994:DNU851994 DXP851994:DXQ851994 EHL851994:EHM851994 ERH851994:ERI851994 FBD851994:FBE851994 FKZ851994:FLA851994 FUV851994:FUW851994 GER851994:GES851994 GON851994:GOO851994 GYJ851994:GYK851994 HIF851994:HIG851994 HSB851994:HSC851994 IBX851994:IBY851994 ILT851994:ILU851994 IVP851994:IVQ851994 JFL851994:JFM851994 JPH851994:JPI851994 JZD851994:JZE851994 KIZ851994:KJA851994 KSV851994:KSW851994 LCR851994:LCS851994 LMN851994:LMO851994 LWJ851994:LWK851994 MGF851994:MGG851994 MQB851994:MQC851994 MZX851994:MZY851994 NJT851994:NJU851994 NTP851994:NTQ851994 ODL851994:ODM851994 ONH851994:ONI851994 OXD851994:OXE851994 PGZ851994:PHA851994 PQV851994:PQW851994 QAR851994:QAS851994 QKN851994:QKO851994 QUJ851994:QUK851994 REF851994:REG851994 ROB851994:ROC851994 RXX851994:RXY851994 SHT851994:SHU851994 SRP851994:SRQ851994 TBL851994:TBM851994 TLH851994:TLI851994 TVD851994:TVE851994 UEZ851994:UFA851994 UOV851994:UOW851994 UYR851994:UYS851994 VIN851994:VIO851994 VSJ851994:VSK851994 WCF851994:WCG851994 WMB851994:WMC851994 WVX851994:WVY851994 P917530:Q917530 JL917530:JM917530 TH917530:TI917530 ADD917530:ADE917530 AMZ917530:ANA917530 AWV917530:AWW917530 BGR917530:BGS917530 BQN917530:BQO917530 CAJ917530:CAK917530 CKF917530:CKG917530 CUB917530:CUC917530 DDX917530:DDY917530 DNT917530:DNU917530 DXP917530:DXQ917530 EHL917530:EHM917530 ERH917530:ERI917530 FBD917530:FBE917530 FKZ917530:FLA917530 FUV917530:FUW917530 GER917530:GES917530 GON917530:GOO917530 GYJ917530:GYK917530 HIF917530:HIG917530 HSB917530:HSC917530 IBX917530:IBY917530 ILT917530:ILU917530 IVP917530:IVQ917530 JFL917530:JFM917530 JPH917530:JPI917530 JZD917530:JZE917530 KIZ917530:KJA917530 KSV917530:KSW917530 LCR917530:LCS917530 LMN917530:LMO917530 LWJ917530:LWK917530 MGF917530:MGG917530 MQB917530:MQC917530 MZX917530:MZY917530 NJT917530:NJU917530 NTP917530:NTQ917530 ODL917530:ODM917530 ONH917530:ONI917530 OXD917530:OXE917530 PGZ917530:PHA917530 PQV917530:PQW917530 QAR917530:QAS917530 QKN917530:QKO917530 QUJ917530:QUK917530 REF917530:REG917530 ROB917530:ROC917530 RXX917530:RXY917530 SHT917530:SHU917530 SRP917530:SRQ917530 TBL917530:TBM917530 TLH917530:TLI917530 TVD917530:TVE917530 UEZ917530:UFA917530 UOV917530:UOW917530 UYR917530:UYS917530 VIN917530:VIO917530 VSJ917530:VSK917530 WCF917530:WCG917530 WMB917530:WMC917530 WVX917530:WVY917530 P983066:Q983066 JL983066:JM983066 TH983066:TI983066 ADD983066:ADE983066 AMZ983066:ANA983066 AWV983066:AWW983066 BGR983066:BGS983066 BQN983066:BQO983066 CAJ983066:CAK983066 CKF983066:CKG983066 CUB983066:CUC983066 DDX983066:DDY983066 DNT983066:DNU983066 DXP983066:DXQ983066 EHL983066:EHM983066 ERH983066:ERI983066 FBD983066:FBE983066 FKZ983066:FLA983066 FUV983066:FUW983066 GER983066:GES983066 GON983066:GOO983066 GYJ983066:GYK983066 HIF983066:HIG983066 HSB983066:HSC983066 IBX983066:IBY983066 ILT983066:ILU983066 IVP983066:IVQ983066 JFL983066:JFM983066 JPH983066:JPI983066 JZD983066:JZE983066 KIZ983066:KJA983066 KSV983066:KSW983066 LCR983066:LCS983066 LMN983066:LMO983066 LWJ983066:LWK983066 MGF983066:MGG983066 MQB983066:MQC983066 MZX983066:MZY983066 NJT983066:NJU983066 NTP983066:NTQ983066 ODL983066:ODM983066 ONH983066:ONI983066 OXD983066:OXE983066 PGZ983066:PHA983066 PQV983066:PQW983066 QAR983066:QAS983066 QKN983066:QKO983066 QUJ983066:QUK983066 REF983066:REG983066 ROB983066:ROC983066 RXX983066:RXY983066 SHT983066:SHU983066 SRP983066:SRQ983066 TBL983066:TBM983066 TLH983066:TLI983066 TVD983066:TVE983066 UEZ983066:UFA983066 UOV983066:UOW983066 UYR983066:UYS983066 VIN983066:VIO983066 VSJ983066:VSK983066 WCF983066:WCG983066 WMB983066:WMC983066</xm:sqref>
        </x14:dataValidation>
        <x14:dataValidation type="list" allowBlank="1" showInputMessage="1" showErrorMessage="1" xr:uid="{00000000-0002-0000-0500-000001000000}">
          <x14:formula1>
            <xm:f>Hoja1!$C$3:$C$4</xm:f>
          </x14:formula1>
          <xm:sqref>G80 G82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3:C64"/>
  <sheetViews>
    <sheetView topLeftCell="A49" workbookViewId="0">
      <selection activeCell="B62" sqref="B62"/>
    </sheetView>
  </sheetViews>
  <sheetFormatPr baseColWidth="10" defaultRowHeight="15" x14ac:dyDescent="0.25"/>
  <sheetData>
    <row r="3" spans="1:3" x14ac:dyDescent="0.25">
      <c r="A3" t="s">
        <v>67</v>
      </c>
      <c r="C3" t="s">
        <v>70</v>
      </c>
    </row>
    <row r="4" spans="1:3" x14ac:dyDescent="0.25">
      <c r="A4" t="s">
        <v>68</v>
      </c>
      <c r="C4" t="s">
        <v>71</v>
      </c>
    </row>
    <row r="5" spans="1:3" x14ac:dyDescent="0.25">
      <c r="A5" t="s">
        <v>69</v>
      </c>
    </row>
    <row r="8" spans="1:3" x14ac:dyDescent="0.25">
      <c r="A8" t="s">
        <v>139</v>
      </c>
    </row>
    <row r="9" spans="1:3" x14ac:dyDescent="0.25">
      <c r="A9" t="s">
        <v>140</v>
      </c>
    </row>
    <row r="12" spans="1:3" x14ac:dyDescent="0.25">
      <c r="A12" t="s">
        <v>141</v>
      </c>
    </row>
    <row r="13" spans="1:3" x14ac:dyDescent="0.25">
      <c r="A13" t="s">
        <v>142</v>
      </c>
    </row>
    <row r="14" spans="1:3" x14ac:dyDescent="0.25">
      <c r="A14" t="s">
        <v>143</v>
      </c>
    </row>
    <row r="18" spans="1:3" ht="15" customHeight="1" x14ac:dyDescent="0.25">
      <c r="A18" s="122" t="s">
        <v>214</v>
      </c>
      <c r="B18" s="112"/>
      <c r="C18" s="123"/>
    </row>
    <row r="19" spans="1:3" x14ac:dyDescent="0.25">
      <c r="A19" t="s">
        <v>216</v>
      </c>
    </row>
    <row r="20" spans="1:3" x14ac:dyDescent="0.25">
      <c r="A20" t="s">
        <v>215</v>
      </c>
    </row>
    <row r="21" spans="1:3" x14ac:dyDescent="0.25">
      <c r="A21" t="s">
        <v>217</v>
      </c>
    </row>
    <row r="24" spans="1:3" x14ac:dyDescent="0.25">
      <c r="A24" t="s">
        <v>214</v>
      </c>
    </row>
    <row r="25" spans="1:3" x14ac:dyDescent="0.25">
      <c r="A25" t="s">
        <v>301</v>
      </c>
    </row>
    <row r="26" spans="1:3" x14ac:dyDescent="0.25">
      <c r="A26" t="s">
        <v>215</v>
      </c>
    </row>
    <row r="29" spans="1:3" x14ac:dyDescent="0.25">
      <c r="A29" t="s">
        <v>302</v>
      </c>
    </row>
    <row r="30" spans="1:3" x14ac:dyDescent="0.25">
      <c r="A30" t="s">
        <v>303</v>
      </c>
    </row>
    <row r="31" spans="1:3" x14ac:dyDescent="0.25">
      <c r="A31" t="s">
        <v>41</v>
      </c>
    </row>
    <row r="32" spans="1:3" x14ac:dyDescent="0.25">
      <c r="A32" t="s">
        <v>306</v>
      </c>
    </row>
    <row r="35" spans="1:1" x14ac:dyDescent="0.25">
      <c r="A35" t="s">
        <v>1020</v>
      </c>
    </row>
    <row r="36" spans="1:1" x14ac:dyDescent="0.25">
      <c r="A36" t="s">
        <v>1021</v>
      </c>
    </row>
    <row r="37" spans="1:1" x14ac:dyDescent="0.25">
      <c r="A37" t="s">
        <v>858</v>
      </c>
    </row>
    <row r="39" spans="1:1" x14ac:dyDescent="0.25">
      <c r="A39" t="s">
        <v>1022</v>
      </c>
    </row>
    <row r="40" spans="1:1" x14ac:dyDescent="0.25">
      <c r="A40" t="s">
        <v>1023</v>
      </c>
    </row>
    <row r="41" spans="1:1" x14ac:dyDescent="0.25">
      <c r="A41" t="s">
        <v>1024</v>
      </c>
    </row>
    <row r="42" spans="1:1" x14ac:dyDescent="0.25">
      <c r="A42" t="s">
        <v>1025</v>
      </c>
    </row>
    <row r="44" spans="1:1" x14ac:dyDescent="0.25">
      <c r="A44" s="375" t="s">
        <v>1092</v>
      </c>
    </row>
    <row r="49" spans="1:1" x14ac:dyDescent="0.25">
      <c r="A49" t="s">
        <v>140</v>
      </c>
    </row>
    <row r="50" spans="1:1" x14ac:dyDescent="0.25">
      <c r="A50" t="s">
        <v>142</v>
      </c>
    </row>
    <row r="52" spans="1:1" x14ac:dyDescent="0.25">
      <c r="A52" t="s">
        <v>1020</v>
      </c>
    </row>
    <row r="53" spans="1:1" x14ac:dyDescent="0.25">
      <c r="A53" t="s">
        <v>1137</v>
      </c>
    </row>
    <row r="54" spans="1:1" x14ac:dyDescent="0.25">
      <c r="A54" t="s">
        <v>1138</v>
      </c>
    </row>
    <row r="55" spans="1:1" x14ac:dyDescent="0.25">
      <c r="A55" t="s">
        <v>1139</v>
      </c>
    </row>
    <row r="58" spans="1:1" x14ac:dyDescent="0.25">
      <c r="A58" t="s">
        <v>70</v>
      </c>
    </row>
    <row r="59" spans="1:1" x14ac:dyDescent="0.25">
      <c r="A59" t="s">
        <v>1177</v>
      </c>
    </row>
    <row r="60" spans="1:1" x14ac:dyDescent="0.25">
      <c r="A60" t="s">
        <v>1178</v>
      </c>
    </row>
    <row r="63" spans="1:1" x14ac:dyDescent="0.25">
      <c r="A63" t="s">
        <v>1210</v>
      </c>
    </row>
    <row r="64" spans="1:1" x14ac:dyDescent="0.25">
      <c r="A64" t="s">
        <v>1234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tabColor theme="5" tint="-0.249977111117893"/>
    <pageSetUpPr fitToPage="1"/>
  </sheetPr>
  <dimension ref="A1:S528"/>
  <sheetViews>
    <sheetView showGridLines="0" view="pageBreakPreview" zoomScale="110" zoomScaleNormal="110" zoomScaleSheetLayoutView="110" workbookViewId="0">
      <selection activeCell="L2" sqref="L2:N2"/>
    </sheetView>
  </sheetViews>
  <sheetFormatPr baseColWidth="10" defaultRowHeight="12.75" x14ac:dyDescent="0.25"/>
  <cols>
    <col min="1" max="2" width="12.7109375" style="93" customWidth="1"/>
    <col min="3" max="4" width="7.7109375" style="93" customWidth="1"/>
    <col min="5" max="5" width="8.28515625" style="93" customWidth="1"/>
    <col min="6" max="9" width="7.7109375" style="93" customWidth="1"/>
    <col min="10" max="10" width="8.42578125" style="93" customWidth="1"/>
    <col min="11" max="11" width="7.7109375" style="93" customWidth="1"/>
    <col min="12" max="12" width="7.5703125" style="93" customWidth="1"/>
    <col min="13" max="14" width="7.7109375" style="93" customWidth="1"/>
    <col min="15" max="256" width="11.42578125" style="93"/>
    <col min="257" max="258" width="12.7109375" style="93" customWidth="1"/>
    <col min="259" max="270" width="7.7109375" style="93" customWidth="1"/>
    <col min="271" max="512" width="11.42578125" style="93"/>
    <col min="513" max="514" width="12.7109375" style="93" customWidth="1"/>
    <col min="515" max="526" width="7.7109375" style="93" customWidth="1"/>
    <col min="527" max="768" width="11.42578125" style="93"/>
    <col min="769" max="770" width="12.7109375" style="93" customWidth="1"/>
    <col min="771" max="782" width="7.7109375" style="93" customWidth="1"/>
    <col min="783" max="1024" width="11.42578125" style="93"/>
    <col min="1025" max="1026" width="12.7109375" style="93" customWidth="1"/>
    <col min="1027" max="1038" width="7.7109375" style="93" customWidth="1"/>
    <col min="1039" max="1280" width="11.42578125" style="93"/>
    <col min="1281" max="1282" width="12.7109375" style="93" customWidth="1"/>
    <col min="1283" max="1294" width="7.7109375" style="93" customWidth="1"/>
    <col min="1295" max="1536" width="11.42578125" style="93"/>
    <col min="1537" max="1538" width="12.7109375" style="93" customWidth="1"/>
    <col min="1539" max="1550" width="7.7109375" style="93" customWidth="1"/>
    <col min="1551" max="1792" width="11.42578125" style="93"/>
    <col min="1793" max="1794" width="12.7109375" style="93" customWidth="1"/>
    <col min="1795" max="1806" width="7.7109375" style="93" customWidth="1"/>
    <col min="1807" max="2048" width="11.42578125" style="93"/>
    <col min="2049" max="2050" width="12.7109375" style="93" customWidth="1"/>
    <col min="2051" max="2062" width="7.7109375" style="93" customWidth="1"/>
    <col min="2063" max="2304" width="11.42578125" style="93"/>
    <col min="2305" max="2306" width="12.7109375" style="93" customWidth="1"/>
    <col min="2307" max="2318" width="7.7109375" style="93" customWidth="1"/>
    <col min="2319" max="2560" width="11.42578125" style="93"/>
    <col min="2561" max="2562" width="12.7109375" style="93" customWidth="1"/>
    <col min="2563" max="2574" width="7.7109375" style="93" customWidth="1"/>
    <col min="2575" max="2816" width="11.42578125" style="93"/>
    <col min="2817" max="2818" width="12.7109375" style="93" customWidth="1"/>
    <col min="2819" max="2830" width="7.7109375" style="93" customWidth="1"/>
    <col min="2831" max="3072" width="11.42578125" style="93"/>
    <col min="3073" max="3074" width="12.7109375" style="93" customWidth="1"/>
    <col min="3075" max="3086" width="7.7109375" style="93" customWidth="1"/>
    <col min="3087" max="3328" width="11.42578125" style="93"/>
    <col min="3329" max="3330" width="12.7109375" style="93" customWidth="1"/>
    <col min="3331" max="3342" width="7.7109375" style="93" customWidth="1"/>
    <col min="3343" max="3584" width="11.42578125" style="93"/>
    <col min="3585" max="3586" width="12.7109375" style="93" customWidth="1"/>
    <col min="3587" max="3598" width="7.7109375" style="93" customWidth="1"/>
    <col min="3599" max="3840" width="11.42578125" style="93"/>
    <col min="3841" max="3842" width="12.7109375" style="93" customWidth="1"/>
    <col min="3843" max="3854" width="7.7109375" style="93" customWidth="1"/>
    <col min="3855" max="4096" width="11.42578125" style="93"/>
    <col min="4097" max="4098" width="12.7109375" style="93" customWidth="1"/>
    <col min="4099" max="4110" width="7.7109375" style="93" customWidth="1"/>
    <col min="4111" max="4352" width="11.42578125" style="93"/>
    <col min="4353" max="4354" width="12.7109375" style="93" customWidth="1"/>
    <col min="4355" max="4366" width="7.7109375" style="93" customWidth="1"/>
    <col min="4367" max="4608" width="11.42578125" style="93"/>
    <col min="4609" max="4610" width="12.7109375" style="93" customWidth="1"/>
    <col min="4611" max="4622" width="7.7109375" style="93" customWidth="1"/>
    <col min="4623" max="4864" width="11.42578125" style="93"/>
    <col min="4865" max="4866" width="12.7109375" style="93" customWidth="1"/>
    <col min="4867" max="4878" width="7.7109375" style="93" customWidth="1"/>
    <col min="4879" max="5120" width="11.42578125" style="93"/>
    <col min="5121" max="5122" width="12.7109375" style="93" customWidth="1"/>
    <col min="5123" max="5134" width="7.7109375" style="93" customWidth="1"/>
    <col min="5135" max="5376" width="11.42578125" style="93"/>
    <col min="5377" max="5378" width="12.7109375" style="93" customWidth="1"/>
    <col min="5379" max="5390" width="7.7109375" style="93" customWidth="1"/>
    <col min="5391" max="5632" width="11.42578125" style="93"/>
    <col min="5633" max="5634" width="12.7109375" style="93" customWidth="1"/>
    <col min="5635" max="5646" width="7.7109375" style="93" customWidth="1"/>
    <col min="5647" max="5888" width="11.42578125" style="93"/>
    <col min="5889" max="5890" width="12.7109375" style="93" customWidth="1"/>
    <col min="5891" max="5902" width="7.7109375" style="93" customWidth="1"/>
    <col min="5903" max="6144" width="11.42578125" style="93"/>
    <col min="6145" max="6146" width="12.7109375" style="93" customWidth="1"/>
    <col min="6147" max="6158" width="7.7109375" style="93" customWidth="1"/>
    <col min="6159" max="6400" width="11.42578125" style="93"/>
    <col min="6401" max="6402" width="12.7109375" style="93" customWidth="1"/>
    <col min="6403" max="6414" width="7.7109375" style="93" customWidth="1"/>
    <col min="6415" max="6656" width="11.42578125" style="93"/>
    <col min="6657" max="6658" width="12.7109375" style="93" customWidth="1"/>
    <col min="6659" max="6670" width="7.7109375" style="93" customWidth="1"/>
    <col min="6671" max="6912" width="11.42578125" style="93"/>
    <col min="6913" max="6914" width="12.7109375" style="93" customWidth="1"/>
    <col min="6915" max="6926" width="7.7109375" style="93" customWidth="1"/>
    <col min="6927" max="7168" width="11.42578125" style="93"/>
    <col min="7169" max="7170" width="12.7109375" style="93" customWidth="1"/>
    <col min="7171" max="7182" width="7.7109375" style="93" customWidth="1"/>
    <col min="7183" max="7424" width="11.42578125" style="93"/>
    <col min="7425" max="7426" width="12.7109375" style="93" customWidth="1"/>
    <col min="7427" max="7438" width="7.7109375" style="93" customWidth="1"/>
    <col min="7439" max="7680" width="11.42578125" style="93"/>
    <col min="7681" max="7682" width="12.7109375" style="93" customWidth="1"/>
    <col min="7683" max="7694" width="7.7109375" style="93" customWidth="1"/>
    <col min="7695" max="7936" width="11.42578125" style="93"/>
    <col min="7937" max="7938" width="12.7109375" style="93" customWidth="1"/>
    <col min="7939" max="7950" width="7.7109375" style="93" customWidth="1"/>
    <col min="7951" max="8192" width="11.42578125" style="93"/>
    <col min="8193" max="8194" width="12.7109375" style="93" customWidth="1"/>
    <col min="8195" max="8206" width="7.7109375" style="93" customWidth="1"/>
    <col min="8207" max="8448" width="11.42578125" style="93"/>
    <col min="8449" max="8450" width="12.7109375" style="93" customWidth="1"/>
    <col min="8451" max="8462" width="7.7109375" style="93" customWidth="1"/>
    <col min="8463" max="8704" width="11.42578125" style="93"/>
    <col min="8705" max="8706" width="12.7109375" style="93" customWidth="1"/>
    <col min="8707" max="8718" width="7.7109375" style="93" customWidth="1"/>
    <col min="8719" max="8960" width="11.42578125" style="93"/>
    <col min="8961" max="8962" width="12.7109375" style="93" customWidth="1"/>
    <col min="8963" max="8974" width="7.7109375" style="93" customWidth="1"/>
    <col min="8975" max="9216" width="11.42578125" style="93"/>
    <col min="9217" max="9218" width="12.7109375" style="93" customWidth="1"/>
    <col min="9219" max="9230" width="7.7109375" style="93" customWidth="1"/>
    <col min="9231" max="9472" width="11.42578125" style="93"/>
    <col min="9473" max="9474" width="12.7109375" style="93" customWidth="1"/>
    <col min="9475" max="9486" width="7.7109375" style="93" customWidth="1"/>
    <col min="9487" max="9728" width="11.42578125" style="93"/>
    <col min="9729" max="9730" width="12.7109375" style="93" customWidth="1"/>
    <col min="9731" max="9742" width="7.7109375" style="93" customWidth="1"/>
    <col min="9743" max="9984" width="11.42578125" style="93"/>
    <col min="9985" max="9986" width="12.7109375" style="93" customWidth="1"/>
    <col min="9987" max="9998" width="7.7109375" style="93" customWidth="1"/>
    <col min="9999" max="10240" width="11.42578125" style="93"/>
    <col min="10241" max="10242" width="12.7109375" style="93" customWidth="1"/>
    <col min="10243" max="10254" width="7.7109375" style="93" customWidth="1"/>
    <col min="10255" max="10496" width="11.42578125" style="93"/>
    <col min="10497" max="10498" width="12.7109375" style="93" customWidth="1"/>
    <col min="10499" max="10510" width="7.7109375" style="93" customWidth="1"/>
    <col min="10511" max="10752" width="11.42578125" style="93"/>
    <col min="10753" max="10754" width="12.7109375" style="93" customWidth="1"/>
    <col min="10755" max="10766" width="7.7109375" style="93" customWidth="1"/>
    <col min="10767" max="11008" width="11.42578125" style="93"/>
    <col min="11009" max="11010" width="12.7109375" style="93" customWidth="1"/>
    <col min="11011" max="11022" width="7.7109375" style="93" customWidth="1"/>
    <col min="11023" max="11264" width="11.42578125" style="93"/>
    <col min="11265" max="11266" width="12.7109375" style="93" customWidth="1"/>
    <col min="11267" max="11278" width="7.7109375" style="93" customWidth="1"/>
    <col min="11279" max="11520" width="11.42578125" style="93"/>
    <col min="11521" max="11522" width="12.7109375" style="93" customWidth="1"/>
    <col min="11523" max="11534" width="7.7109375" style="93" customWidth="1"/>
    <col min="11535" max="11776" width="11.42578125" style="93"/>
    <col min="11777" max="11778" width="12.7109375" style="93" customWidth="1"/>
    <col min="11779" max="11790" width="7.7109375" style="93" customWidth="1"/>
    <col min="11791" max="12032" width="11.42578125" style="93"/>
    <col min="12033" max="12034" width="12.7109375" style="93" customWidth="1"/>
    <col min="12035" max="12046" width="7.7109375" style="93" customWidth="1"/>
    <col min="12047" max="12288" width="11.42578125" style="93"/>
    <col min="12289" max="12290" width="12.7109375" style="93" customWidth="1"/>
    <col min="12291" max="12302" width="7.7109375" style="93" customWidth="1"/>
    <col min="12303" max="12544" width="11.42578125" style="93"/>
    <col min="12545" max="12546" width="12.7109375" style="93" customWidth="1"/>
    <col min="12547" max="12558" width="7.7109375" style="93" customWidth="1"/>
    <col min="12559" max="12800" width="11.42578125" style="93"/>
    <col min="12801" max="12802" width="12.7109375" style="93" customWidth="1"/>
    <col min="12803" max="12814" width="7.7109375" style="93" customWidth="1"/>
    <col min="12815" max="13056" width="11.42578125" style="93"/>
    <col min="13057" max="13058" width="12.7109375" style="93" customWidth="1"/>
    <col min="13059" max="13070" width="7.7109375" style="93" customWidth="1"/>
    <col min="13071" max="13312" width="11.42578125" style="93"/>
    <col min="13313" max="13314" width="12.7109375" style="93" customWidth="1"/>
    <col min="13315" max="13326" width="7.7109375" style="93" customWidth="1"/>
    <col min="13327" max="13568" width="11.42578125" style="93"/>
    <col min="13569" max="13570" width="12.7109375" style="93" customWidth="1"/>
    <col min="13571" max="13582" width="7.7109375" style="93" customWidth="1"/>
    <col min="13583" max="13824" width="11.42578125" style="93"/>
    <col min="13825" max="13826" width="12.7109375" style="93" customWidth="1"/>
    <col min="13827" max="13838" width="7.7109375" style="93" customWidth="1"/>
    <col min="13839" max="14080" width="11.42578125" style="93"/>
    <col min="14081" max="14082" width="12.7109375" style="93" customWidth="1"/>
    <col min="14083" max="14094" width="7.7109375" style="93" customWidth="1"/>
    <col min="14095" max="14336" width="11.42578125" style="93"/>
    <col min="14337" max="14338" width="12.7109375" style="93" customWidth="1"/>
    <col min="14339" max="14350" width="7.7109375" style="93" customWidth="1"/>
    <col min="14351" max="14592" width="11.42578125" style="93"/>
    <col min="14593" max="14594" width="12.7109375" style="93" customWidth="1"/>
    <col min="14595" max="14606" width="7.7109375" style="93" customWidth="1"/>
    <col min="14607" max="14848" width="11.42578125" style="93"/>
    <col min="14849" max="14850" width="12.7109375" style="93" customWidth="1"/>
    <col min="14851" max="14862" width="7.7109375" style="93" customWidth="1"/>
    <col min="14863" max="15104" width="11.42578125" style="93"/>
    <col min="15105" max="15106" width="12.7109375" style="93" customWidth="1"/>
    <col min="15107" max="15118" width="7.7109375" style="93" customWidth="1"/>
    <col min="15119" max="15360" width="11.42578125" style="93"/>
    <col min="15361" max="15362" width="12.7109375" style="93" customWidth="1"/>
    <col min="15363" max="15374" width="7.7109375" style="93" customWidth="1"/>
    <col min="15375" max="15616" width="11.42578125" style="93"/>
    <col min="15617" max="15618" width="12.7109375" style="93" customWidth="1"/>
    <col min="15619" max="15630" width="7.7109375" style="93" customWidth="1"/>
    <col min="15631" max="15872" width="11.42578125" style="93"/>
    <col min="15873" max="15874" width="12.7109375" style="93" customWidth="1"/>
    <col min="15875" max="15886" width="7.7109375" style="93" customWidth="1"/>
    <col min="15887" max="16128" width="11.42578125" style="93"/>
    <col min="16129" max="16130" width="12.7109375" style="93" customWidth="1"/>
    <col min="16131" max="16142" width="7.7109375" style="93" customWidth="1"/>
    <col min="16143" max="16384" width="11.42578125" style="93"/>
  </cols>
  <sheetData>
    <row r="1" spans="1:14" s="1" customFormat="1" ht="24" customHeight="1" x14ac:dyDescent="0.25">
      <c r="A1" s="546"/>
      <c r="B1" s="547"/>
      <c r="C1" s="1184" t="s">
        <v>0</v>
      </c>
      <c r="D1" s="551"/>
      <c r="E1" s="551"/>
      <c r="F1" s="551"/>
      <c r="G1" s="551"/>
      <c r="H1" s="551"/>
      <c r="I1" s="551"/>
      <c r="J1" s="551"/>
      <c r="K1" s="1012"/>
      <c r="L1" s="554" t="s">
        <v>1</v>
      </c>
      <c r="M1" s="555"/>
      <c r="N1" s="556"/>
    </row>
    <row r="2" spans="1:14" s="1" customFormat="1" ht="24" customHeight="1" x14ac:dyDescent="0.25">
      <c r="A2" s="548"/>
      <c r="B2" s="533"/>
      <c r="C2" s="992"/>
      <c r="D2" s="552"/>
      <c r="E2" s="552"/>
      <c r="F2" s="552"/>
      <c r="G2" s="552"/>
      <c r="H2" s="552"/>
      <c r="I2" s="552"/>
      <c r="J2" s="552"/>
      <c r="K2" s="1014"/>
      <c r="L2" s="557" t="s">
        <v>1247</v>
      </c>
      <c r="M2" s="558"/>
      <c r="N2" s="559"/>
    </row>
    <row r="3" spans="1:14" s="1" customFormat="1" ht="24" customHeight="1" thickBot="1" x14ac:dyDescent="0.3">
      <c r="A3" s="549"/>
      <c r="B3" s="550"/>
      <c r="C3" s="1185"/>
      <c r="D3" s="553"/>
      <c r="E3" s="553"/>
      <c r="F3" s="553"/>
      <c r="G3" s="553"/>
      <c r="H3" s="553"/>
      <c r="I3" s="553"/>
      <c r="J3" s="553"/>
      <c r="K3" s="1016"/>
      <c r="L3" s="1017" t="s">
        <v>1246</v>
      </c>
      <c r="M3" s="1018"/>
      <c r="N3" s="1019"/>
    </row>
    <row r="4" spans="1:14" s="1" customFormat="1" ht="5.0999999999999996" customHeight="1" x14ac:dyDescent="0.25">
      <c r="A4" s="529"/>
      <c r="B4" s="530"/>
      <c r="C4" s="530"/>
      <c r="D4" s="530"/>
      <c r="E4" s="530"/>
      <c r="F4" s="530"/>
      <c r="G4" s="530"/>
      <c r="H4" s="530"/>
      <c r="I4" s="530"/>
      <c r="J4" s="530"/>
      <c r="K4" s="530"/>
      <c r="L4" s="530"/>
      <c r="M4" s="530"/>
      <c r="N4" s="571"/>
    </row>
    <row r="5" spans="1:14" ht="18.75" customHeight="1" x14ac:dyDescent="0.25">
      <c r="A5" s="662" t="s">
        <v>313</v>
      </c>
      <c r="B5" s="663"/>
      <c r="C5" s="664"/>
      <c r="D5" s="664"/>
      <c r="E5" s="664"/>
      <c r="F5" s="664"/>
      <c r="G5" s="664"/>
      <c r="H5" s="664"/>
      <c r="I5" s="664"/>
      <c r="J5" s="664"/>
      <c r="K5" s="686" t="s">
        <v>2</v>
      </c>
      <c r="L5" s="694"/>
      <c r="M5" s="703"/>
      <c r="N5" s="1186"/>
    </row>
    <row r="6" spans="1:14" ht="6" customHeight="1" x14ac:dyDescent="0.25">
      <c r="A6" s="449"/>
      <c r="B6" s="450"/>
      <c r="C6" s="109"/>
      <c r="D6" s="109"/>
      <c r="E6" s="109"/>
      <c r="F6" s="109"/>
      <c r="G6" s="109"/>
      <c r="H6" s="109"/>
      <c r="I6" s="109"/>
      <c r="J6" s="109"/>
      <c r="K6" s="448"/>
      <c r="L6" s="448"/>
      <c r="M6" s="454"/>
      <c r="N6" s="455"/>
    </row>
    <row r="7" spans="1:14" ht="19.5" customHeight="1" x14ac:dyDescent="0.25">
      <c r="A7" s="728" t="s">
        <v>1230</v>
      </c>
      <c r="B7" s="729"/>
      <c r="C7" s="664"/>
      <c r="D7" s="664"/>
      <c r="E7" s="664"/>
      <c r="F7" s="664"/>
      <c r="G7" s="664"/>
      <c r="H7" s="664"/>
      <c r="I7" s="664"/>
      <c r="J7" s="664"/>
      <c r="K7" s="448"/>
      <c r="L7" s="448"/>
      <c r="M7" s="454"/>
      <c r="N7" s="455"/>
    </row>
    <row r="8" spans="1:14" ht="8.25" customHeight="1" x14ac:dyDescent="0.25">
      <c r="A8" s="728"/>
      <c r="B8" s="729"/>
      <c r="C8" s="109"/>
      <c r="D8" s="109"/>
      <c r="E8" s="109"/>
      <c r="F8" s="109"/>
      <c r="G8" s="109"/>
      <c r="H8" s="109"/>
      <c r="I8" s="109"/>
      <c r="J8" s="109"/>
      <c r="K8" s="448"/>
      <c r="L8" s="448"/>
      <c r="M8" s="454"/>
      <c r="N8" s="455"/>
    </row>
    <row r="9" spans="1:14" ht="23.1" customHeight="1" x14ac:dyDescent="0.25">
      <c r="A9" s="987" t="s">
        <v>314</v>
      </c>
      <c r="B9" s="1187"/>
      <c r="C9" s="1187"/>
      <c r="D9" s="1187"/>
      <c r="E9" s="1187"/>
      <c r="F9" s="1187"/>
      <c r="G9" s="1187"/>
      <c r="H9" s="1187"/>
      <c r="I9" s="1187"/>
      <c r="J9" s="1187"/>
      <c r="K9" s="1187"/>
      <c r="L9" s="1187"/>
      <c r="M9" s="1187"/>
      <c r="N9" s="1188"/>
    </row>
    <row r="10" spans="1:14" ht="23.1" customHeight="1" x14ac:dyDescent="0.25">
      <c r="A10" s="868" t="s">
        <v>315</v>
      </c>
      <c r="B10" s="869"/>
      <c r="C10" s="869"/>
      <c r="D10" s="869"/>
      <c r="E10" s="869"/>
      <c r="F10" s="869"/>
      <c r="G10" s="869"/>
      <c r="H10" s="869"/>
      <c r="I10" s="869"/>
      <c r="J10" s="869"/>
      <c r="K10" s="869"/>
      <c r="L10" s="869"/>
      <c r="M10" s="869"/>
      <c r="N10" s="874"/>
    </row>
    <row r="11" spans="1:14" ht="5.0999999999999996" customHeight="1" x14ac:dyDescent="0.25">
      <c r="A11" s="538"/>
      <c r="B11" s="531"/>
      <c r="C11" s="531"/>
      <c r="D11" s="531"/>
      <c r="E11" s="531"/>
      <c r="F11" s="531"/>
      <c r="G11" s="531"/>
      <c r="H11" s="531"/>
      <c r="I11" s="531"/>
      <c r="J11" s="531"/>
      <c r="K11" s="531"/>
      <c r="L11" s="531"/>
      <c r="M11" s="531"/>
      <c r="N11" s="532"/>
    </row>
    <row r="12" spans="1:14" ht="15" customHeight="1" x14ac:dyDescent="0.25">
      <c r="A12" s="1189" t="s">
        <v>316</v>
      </c>
      <c r="B12" s="1190"/>
      <c r="C12" s="1190"/>
      <c r="D12" s="1190"/>
      <c r="E12" s="1190"/>
      <c r="F12" s="1190"/>
      <c r="G12" s="1190"/>
      <c r="H12" s="1190"/>
      <c r="I12" s="1190"/>
      <c r="J12" s="1190"/>
      <c r="K12" s="1190"/>
      <c r="L12" s="1190"/>
      <c r="M12" s="1190"/>
      <c r="N12" s="1191"/>
    </row>
    <row r="13" spans="1:14" ht="5.0999999999999996" customHeight="1" x14ac:dyDescent="0.25">
      <c r="A13" s="529"/>
      <c r="B13" s="530"/>
      <c r="C13" s="530"/>
      <c r="D13" s="530"/>
      <c r="E13" s="530"/>
      <c r="F13" s="530"/>
      <c r="G13" s="530"/>
      <c r="H13" s="530"/>
      <c r="I13" s="530"/>
      <c r="J13" s="530"/>
      <c r="K13" s="530"/>
      <c r="L13" s="530"/>
      <c r="M13" s="530"/>
      <c r="N13" s="571"/>
    </row>
    <row r="14" spans="1:14" ht="15" customHeight="1" x14ac:dyDescent="0.25">
      <c r="A14" s="565" t="s">
        <v>317</v>
      </c>
      <c r="B14" s="572"/>
      <c r="C14" s="572"/>
      <c r="D14" s="572"/>
      <c r="E14" s="572"/>
      <c r="F14" s="572"/>
      <c r="G14" s="569"/>
      <c r="H14" s="569"/>
      <c r="I14" s="187"/>
      <c r="J14" s="530"/>
      <c r="K14" s="530"/>
      <c r="L14" s="530"/>
      <c r="M14" s="1192"/>
      <c r="N14" s="1192"/>
    </row>
    <row r="15" spans="1:14" ht="5.0999999999999996" customHeight="1" x14ac:dyDescent="0.25">
      <c r="A15" s="529"/>
      <c r="B15" s="530"/>
      <c r="C15" s="530"/>
      <c r="D15" s="530"/>
      <c r="E15" s="530"/>
      <c r="F15" s="530"/>
      <c r="G15" s="530"/>
      <c r="H15" s="530"/>
      <c r="I15" s="530"/>
      <c r="J15" s="530"/>
      <c r="K15" s="530"/>
      <c r="L15" s="530"/>
      <c r="M15" s="530"/>
      <c r="N15" s="571"/>
    </row>
    <row r="16" spans="1:14" ht="15" customHeight="1" x14ac:dyDescent="0.25">
      <c r="A16" s="565" t="s">
        <v>318</v>
      </c>
      <c r="B16" s="572"/>
      <c r="C16" s="572"/>
      <c r="D16" s="572"/>
      <c r="E16" s="572"/>
      <c r="F16" s="572"/>
      <c r="G16" s="569"/>
      <c r="H16" s="569"/>
      <c r="I16" s="850"/>
      <c r="J16" s="530"/>
      <c r="K16" s="530"/>
      <c r="L16" s="530"/>
      <c r="M16" s="530"/>
      <c r="N16" s="571"/>
    </row>
    <row r="17" spans="1:14" ht="5.0999999999999996" customHeight="1" x14ac:dyDescent="0.25">
      <c r="A17" s="529"/>
      <c r="B17" s="530"/>
      <c r="C17" s="530"/>
      <c r="D17" s="530"/>
      <c r="E17" s="530"/>
      <c r="F17" s="530"/>
      <c r="G17" s="530"/>
      <c r="H17" s="530"/>
      <c r="I17" s="530"/>
      <c r="J17" s="530"/>
      <c r="K17" s="530"/>
      <c r="L17" s="530"/>
      <c r="M17" s="530"/>
      <c r="N17" s="571"/>
    </row>
    <row r="18" spans="1:14" ht="5.0999999999999996" customHeight="1" x14ac:dyDescent="0.25">
      <c r="A18" s="529"/>
      <c r="B18" s="530"/>
      <c r="C18" s="530"/>
      <c r="D18" s="530"/>
      <c r="E18" s="530"/>
      <c r="F18" s="530"/>
      <c r="G18" s="530"/>
      <c r="H18" s="530"/>
      <c r="I18" s="530"/>
      <c r="J18" s="530"/>
      <c r="K18" s="530"/>
      <c r="L18" s="530"/>
      <c r="M18" s="530"/>
      <c r="N18" s="571"/>
    </row>
    <row r="19" spans="1:14" ht="15" customHeight="1" x14ac:dyDescent="0.25">
      <c r="A19" s="1189" t="s">
        <v>319</v>
      </c>
      <c r="B19" s="1190"/>
      <c r="C19" s="1190"/>
      <c r="D19" s="1190"/>
      <c r="E19" s="1190"/>
      <c r="F19" s="1190"/>
      <c r="G19" s="1190"/>
      <c r="H19" s="1190"/>
      <c r="I19" s="1190"/>
      <c r="J19" s="1190"/>
      <c r="K19" s="1190"/>
      <c r="L19" s="1190"/>
      <c r="M19" s="1190"/>
      <c r="N19" s="1191"/>
    </row>
    <row r="20" spans="1:14" ht="5.0999999999999996" customHeight="1" x14ac:dyDescent="0.25">
      <c r="A20" s="529"/>
      <c r="B20" s="530"/>
      <c r="C20" s="530"/>
      <c r="D20" s="530"/>
      <c r="E20" s="530"/>
      <c r="F20" s="530"/>
      <c r="G20" s="530"/>
      <c r="H20" s="530"/>
      <c r="I20" s="530"/>
      <c r="J20" s="530"/>
      <c r="K20" s="530"/>
      <c r="L20" s="530"/>
      <c r="M20" s="530"/>
      <c r="N20" s="571"/>
    </row>
    <row r="21" spans="1:14" s="189" customFormat="1" ht="15" customHeight="1" x14ac:dyDescent="0.25">
      <c r="A21" s="1177" t="s">
        <v>320</v>
      </c>
      <c r="B21" s="1178"/>
      <c r="C21" s="1178" t="s">
        <v>321</v>
      </c>
      <c r="D21" s="1178"/>
      <c r="E21" s="412"/>
      <c r="F21" s="411"/>
      <c r="G21" s="1174" t="s">
        <v>322</v>
      </c>
      <c r="H21" s="1174"/>
      <c r="I21" s="412"/>
      <c r="J21" s="411"/>
      <c r="K21" s="1174" t="s">
        <v>323</v>
      </c>
      <c r="L21" s="1174"/>
      <c r="M21" s="412"/>
      <c r="N21" s="413"/>
    </row>
    <row r="22" spans="1:14" s="189" customFormat="1" ht="5.0999999999999996" customHeight="1" x14ac:dyDescent="0.25">
      <c r="A22" s="1173"/>
      <c r="B22" s="1174"/>
      <c r="C22" s="1174"/>
      <c r="D22" s="1174"/>
      <c r="E22" s="1174"/>
      <c r="F22" s="1174"/>
      <c r="G22" s="1174"/>
      <c r="H22" s="1174"/>
      <c r="I22" s="1174"/>
      <c r="J22" s="1174"/>
      <c r="K22" s="1174"/>
      <c r="L22" s="1174"/>
      <c r="M22" s="1174"/>
      <c r="N22" s="1175"/>
    </row>
    <row r="23" spans="1:14" ht="15" customHeight="1" x14ac:dyDescent="0.25">
      <c r="A23" s="414"/>
      <c r="B23" s="415"/>
      <c r="C23" s="1178" t="s">
        <v>324</v>
      </c>
      <c r="D23" s="1178"/>
      <c r="E23" s="1178"/>
      <c r="F23" s="1178"/>
      <c r="G23" s="1178"/>
      <c r="H23" s="411"/>
      <c r="I23" s="1176"/>
      <c r="J23" s="1176"/>
      <c r="K23" s="408"/>
      <c r="L23" s="1174"/>
      <c r="M23" s="1174"/>
      <c r="N23" s="1175"/>
    </row>
    <row r="24" spans="1:14" ht="5.0999999999999996" customHeight="1" x14ac:dyDescent="0.25">
      <c r="A24" s="1173"/>
      <c r="B24" s="1174"/>
      <c r="C24" s="1174"/>
      <c r="D24" s="1174"/>
      <c r="E24" s="1174"/>
      <c r="F24" s="1174"/>
      <c r="G24" s="1174"/>
      <c r="H24" s="1174"/>
      <c r="I24" s="1174"/>
      <c r="J24" s="1174"/>
      <c r="K24" s="1174"/>
      <c r="L24" s="1174"/>
      <c r="M24" s="1174"/>
      <c r="N24" s="1175"/>
    </row>
    <row r="25" spans="1:14" ht="15" customHeight="1" x14ac:dyDescent="0.25">
      <c r="A25" s="414"/>
      <c r="B25" s="415"/>
      <c r="C25" s="1178" t="s">
        <v>325</v>
      </c>
      <c r="D25" s="1178"/>
      <c r="E25" s="1178"/>
      <c r="F25" s="1178"/>
      <c r="G25" s="412"/>
      <c r="H25" s="1179" t="s">
        <v>326</v>
      </c>
      <c r="I25" s="1174"/>
      <c r="J25" s="1174"/>
      <c r="K25" s="1174"/>
      <c r="L25" s="1180"/>
      <c r="M25" s="1176"/>
      <c r="N25" s="1181"/>
    </row>
    <row r="26" spans="1:14" ht="5.0999999999999996" customHeight="1" x14ac:dyDescent="0.25">
      <c r="A26" s="1173"/>
      <c r="B26" s="1174"/>
      <c r="C26" s="1174"/>
      <c r="D26" s="1174"/>
      <c r="E26" s="1174"/>
      <c r="F26" s="1174"/>
      <c r="G26" s="1174"/>
      <c r="H26" s="1174"/>
      <c r="I26" s="1174"/>
      <c r="J26" s="1174"/>
      <c r="K26" s="1174"/>
      <c r="L26" s="1174"/>
      <c r="M26" s="1174"/>
      <c r="N26" s="1175"/>
    </row>
    <row r="27" spans="1:14" ht="15" customHeight="1" x14ac:dyDescent="0.25">
      <c r="A27" s="1177" t="s">
        <v>327</v>
      </c>
      <c r="B27" s="1178"/>
      <c r="C27" s="415"/>
      <c r="D27" s="1176"/>
      <c r="E27" s="1176"/>
      <c r="F27" s="408"/>
      <c r="G27" s="415"/>
      <c r="H27" s="411"/>
      <c r="I27" s="411"/>
      <c r="J27" s="411"/>
      <c r="K27" s="411"/>
      <c r="L27" s="411"/>
      <c r="M27" s="411"/>
      <c r="N27" s="413"/>
    </row>
    <row r="28" spans="1:14" ht="5.0999999999999996" customHeight="1" x14ac:dyDescent="0.25">
      <c r="A28" s="1173"/>
      <c r="B28" s="1174"/>
      <c r="C28" s="1174"/>
      <c r="D28" s="1174"/>
      <c r="E28" s="1174"/>
      <c r="F28" s="1174"/>
      <c r="G28" s="1174"/>
      <c r="H28" s="1174"/>
      <c r="I28" s="1174"/>
      <c r="J28" s="1174"/>
      <c r="K28" s="1174"/>
      <c r="L28" s="1174"/>
      <c r="M28" s="1174"/>
      <c r="N28" s="1175"/>
    </row>
    <row r="29" spans="1:14" ht="15" customHeight="1" x14ac:dyDescent="0.25">
      <c r="A29" s="416"/>
      <c r="B29" s="411"/>
      <c r="C29" s="1171" t="s">
        <v>328</v>
      </c>
      <c r="D29" s="1171"/>
      <c r="E29" s="1171"/>
      <c r="F29" s="410"/>
      <c r="G29" s="411"/>
      <c r="H29" s="1171" t="s">
        <v>329</v>
      </c>
      <c r="I29" s="1171"/>
      <c r="J29" s="417"/>
      <c r="K29" s="1172" t="s">
        <v>330</v>
      </c>
      <c r="L29" s="1171"/>
      <c r="M29" s="417"/>
      <c r="N29" s="413"/>
    </row>
    <row r="30" spans="1:14" ht="5.25" customHeight="1" x14ac:dyDescent="0.25">
      <c r="A30" s="407"/>
      <c r="B30" s="411"/>
      <c r="C30" s="418"/>
      <c r="D30" s="418"/>
      <c r="E30" s="418"/>
      <c r="F30" s="419"/>
      <c r="G30" s="411"/>
      <c r="H30" s="418"/>
      <c r="I30" s="418"/>
      <c r="J30" s="420"/>
      <c r="K30" s="418"/>
      <c r="L30" s="418"/>
      <c r="M30" s="420"/>
      <c r="N30" s="413"/>
    </row>
    <row r="31" spans="1:14" ht="15" customHeight="1" x14ac:dyDescent="0.25">
      <c r="A31" s="416"/>
      <c r="B31" s="411"/>
      <c r="C31" s="1171" t="s">
        <v>331</v>
      </c>
      <c r="D31" s="1171"/>
      <c r="E31" s="1171"/>
      <c r="F31" s="412"/>
      <c r="G31" s="1172" t="s">
        <v>332</v>
      </c>
      <c r="H31" s="1171"/>
      <c r="I31" s="1171"/>
      <c r="J31" s="417"/>
      <c r="K31" s="1172" t="s">
        <v>333</v>
      </c>
      <c r="L31" s="1171"/>
      <c r="M31" s="417"/>
      <c r="N31" s="413"/>
    </row>
    <row r="32" spans="1:14" ht="5.0999999999999996" customHeight="1" x14ac:dyDescent="0.25">
      <c r="A32" s="1173"/>
      <c r="B32" s="1174"/>
      <c r="C32" s="1174"/>
      <c r="D32" s="1174"/>
      <c r="E32" s="1174"/>
      <c r="F32" s="1174"/>
      <c r="G32" s="1174"/>
      <c r="H32" s="1174"/>
      <c r="I32" s="1174"/>
      <c r="J32" s="1174"/>
      <c r="K32" s="1174"/>
      <c r="L32" s="1174"/>
      <c r="M32" s="1174"/>
      <c r="N32" s="1175"/>
    </row>
    <row r="33" spans="1:14" ht="15" customHeight="1" x14ac:dyDescent="0.25">
      <c r="A33" s="1178" t="s">
        <v>1211</v>
      </c>
      <c r="B33" s="1178"/>
      <c r="C33" s="1283"/>
      <c r="D33" s="1199"/>
      <c r="E33" s="1199"/>
      <c r="F33" s="1199"/>
      <c r="G33" s="1199"/>
      <c r="H33" s="1199"/>
      <c r="I33" s="1199"/>
      <c r="J33" s="1199"/>
      <c r="K33" s="1199"/>
      <c r="L33" s="1199"/>
      <c r="M33" s="1199"/>
      <c r="N33" s="426"/>
    </row>
    <row r="34" spans="1:14" ht="10.5" customHeight="1" x14ac:dyDescent="0.25">
      <c r="A34" s="1178"/>
      <c r="B34" s="1178"/>
      <c r="C34" s="1283"/>
      <c r="D34" s="1199"/>
      <c r="E34" s="1199"/>
      <c r="F34" s="1199"/>
      <c r="G34" s="1199"/>
      <c r="H34" s="1199"/>
      <c r="I34" s="1199"/>
      <c r="J34" s="1199"/>
      <c r="K34" s="1199"/>
      <c r="L34" s="1199"/>
      <c r="M34" s="1199"/>
      <c r="N34" s="426"/>
    </row>
    <row r="35" spans="1:14" ht="15" customHeight="1" x14ac:dyDescent="0.25">
      <c r="A35" s="1193" t="s">
        <v>1109</v>
      </c>
      <c r="B35" s="1194"/>
      <c r="C35" s="1194"/>
      <c r="D35" s="1194"/>
      <c r="E35" s="1194"/>
      <c r="F35" s="1194"/>
      <c r="G35" s="1194"/>
      <c r="H35" s="1194"/>
      <c r="I35" s="1194"/>
      <c r="J35" s="1194"/>
      <c r="K35" s="1194"/>
      <c r="L35" s="1194"/>
      <c r="M35" s="1194"/>
      <c r="N35" s="1195"/>
    </row>
    <row r="36" spans="1:14" ht="5.0999999999999996" customHeight="1" x14ac:dyDescent="0.25">
      <c r="A36" s="529"/>
      <c r="B36" s="530"/>
      <c r="C36" s="530"/>
      <c r="D36" s="530"/>
      <c r="E36" s="530"/>
      <c r="F36" s="530"/>
      <c r="G36" s="530"/>
      <c r="H36" s="530"/>
      <c r="I36" s="530"/>
      <c r="J36" s="530"/>
      <c r="K36" s="530"/>
      <c r="L36" s="530"/>
      <c r="M36" s="530"/>
      <c r="N36" s="571"/>
    </row>
    <row r="37" spans="1:14" ht="15" customHeight="1" x14ac:dyDescent="0.25">
      <c r="A37" s="1177" t="s">
        <v>1212</v>
      </c>
      <c r="B37" s="1178"/>
      <c r="C37" s="415"/>
      <c r="D37" s="1176"/>
      <c r="E37" s="1176"/>
      <c r="F37" s="408"/>
      <c r="G37" s="1174"/>
      <c r="H37" s="1174"/>
      <c r="I37" s="1174"/>
      <c r="J37" s="1174"/>
      <c r="K37" s="1174"/>
      <c r="L37" s="1174"/>
      <c r="M37" s="1174"/>
      <c r="N37" s="1175"/>
    </row>
    <row r="38" spans="1:14" ht="11.25" customHeight="1" x14ac:dyDescent="0.25">
      <c r="A38" s="1177"/>
      <c r="B38" s="1178"/>
      <c r="C38" s="415"/>
      <c r="D38" s="415"/>
      <c r="E38" s="411"/>
      <c r="F38" s="415"/>
      <c r="G38" s="415"/>
      <c r="H38" s="411"/>
      <c r="I38" s="411"/>
      <c r="J38" s="411"/>
      <c r="K38" s="411"/>
      <c r="L38" s="411"/>
      <c r="M38" s="411"/>
      <c r="N38" s="421"/>
    </row>
    <row r="39" spans="1:14" ht="15" customHeight="1" x14ac:dyDescent="0.25">
      <c r="A39" s="414"/>
      <c r="B39" s="411"/>
      <c r="C39" s="1178" t="s">
        <v>335</v>
      </c>
      <c r="D39" s="1178"/>
      <c r="E39" s="1178"/>
      <c r="F39" s="1176"/>
      <c r="G39" s="1176"/>
      <c r="H39" s="1176"/>
      <c r="I39" s="1176"/>
      <c r="J39" s="1179" t="s">
        <v>336</v>
      </c>
      <c r="K39" s="1174"/>
      <c r="L39" s="1176"/>
      <c r="M39" s="1176"/>
      <c r="N39" s="413"/>
    </row>
    <row r="40" spans="1:14" ht="5.0999999999999996" customHeight="1" x14ac:dyDescent="0.25">
      <c r="A40" s="1173"/>
      <c r="B40" s="1174"/>
      <c r="C40" s="1174"/>
      <c r="D40" s="1174"/>
      <c r="E40" s="1174"/>
      <c r="F40" s="1174"/>
      <c r="G40" s="1174"/>
      <c r="H40" s="1174"/>
      <c r="I40" s="1174"/>
      <c r="J40" s="1174"/>
      <c r="K40" s="1174"/>
      <c r="L40" s="1174"/>
      <c r="M40" s="1174"/>
      <c r="N40" s="1175"/>
    </row>
    <row r="41" spans="1:14" ht="15" customHeight="1" x14ac:dyDescent="0.25">
      <c r="A41" s="414"/>
      <c r="B41" s="411"/>
      <c r="C41" s="1178" t="s">
        <v>337</v>
      </c>
      <c r="D41" s="1178"/>
      <c r="E41" s="1178"/>
      <c r="F41" s="1176"/>
      <c r="G41" s="1176"/>
      <c r="H41" s="1176"/>
      <c r="I41" s="1176"/>
      <c r="J41" s="1176"/>
      <c r="K41" s="1176"/>
      <c r="L41" s="1176"/>
      <c r="M41" s="1176"/>
      <c r="N41" s="1181"/>
    </row>
    <row r="42" spans="1:14" ht="5.0999999999999996" customHeight="1" x14ac:dyDescent="0.25">
      <c r="A42" s="1173"/>
      <c r="B42" s="1174"/>
      <c r="C42" s="1174"/>
      <c r="D42" s="1174"/>
      <c r="E42" s="1174"/>
      <c r="F42" s="1174"/>
      <c r="G42" s="1174"/>
      <c r="H42" s="1174"/>
      <c r="I42" s="1174"/>
      <c r="J42" s="1174"/>
      <c r="K42" s="1174"/>
      <c r="L42" s="1174"/>
      <c r="M42" s="1174"/>
      <c r="N42" s="1175"/>
    </row>
    <row r="43" spans="1:14" ht="15" customHeight="1" x14ac:dyDescent="0.25">
      <c r="A43" s="422"/>
      <c r="B43" s="415"/>
      <c r="C43" s="1178" t="s">
        <v>338</v>
      </c>
      <c r="D43" s="1178"/>
      <c r="E43" s="1178"/>
      <c r="F43" s="415"/>
      <c r="G43" s="423"/>
      <c r="H43" s="1172"/>
      <c r="I43" s="1171"/>
      <c r="J43" s="1174" t="s">
        <v>339</v>
      </c>
      <c r="K43" s="1174"/>
      <c r="L43" s="424"/>
      <c r="M43" s="408"/>
      <c r="N43" s="413"/>
    </row>
    <row r="44" spans="1:14" ht="8.25" customHeight="1" x14ac:dyDescent="0.25">
      <c r="A44" s="415"/>
      <c r="B44" s="415"/>
      <c r="C44" s="407"/>
      <c r="D44" s="407"/>
      <c r="E44" s="407"/>
      <c r="F44" s="415"/>
      <c r="G44" s="408"/>
      <c r="H44" s="418"/>
      <c r="I44" s="418"/>
      <c r="J44" s="420"/>
      <c r="K44" s="411"/>
      <c r="L44" s="415"/>
      <c r="M44" s="408"/>
      <c r="N44" s="411"/>
    </row>
    <row r="45" spans="1:14" ht="15" customHeight="1" x14ac:dyDescent="0.25">
      <c r="A45" s="414"/>
      <c r="B45" s="411"/>
      <c r="C45" s="1178" t="s">
        <v>340</v>
      </c>
      <c r="D45" s="1178"/>
      <c r="E45" s="1178"/>
      <c r="F45" s="415"/>
      <c r="G45" s="423"/>
      <c r="H45" s="1172"/>
      <c r="I45" s="1171"/>
      <c r="J45" s="1174" t="s">
        <v>339</v>
      </c>
      <c r="K45" s="1174"/>
      <c r="L45" s="425"/>
      <c r="M45" s="408"/>
      <c r="N45" s="413"/>
    </row>
    <row r="46" spans="1:14" ht="7.5" customHeight="1" x14ac:dyDescent="0.25">
      <c r="A46" s="411"/>
      <c r="B46" s="411"/>
      <c r="C46" s="407"/>
      <c r="D46" s="407"/>
      <c r="E46" s="407"/>
      <c r="F46" s="415"/>
      <c r="G46" s="408"/>
      <c r="H46" s="418"/>
      <c r="I46" s="418"/>
      <c r="J46" s="420"/>
      <c r="K46" s="411"/>
      <c r="L46" s="415"/>
      <c r="M46" s="408"/>
      <c r="N46" s="411"/>
    </row>
    <row r="47" spans="1:14" ht="15" customHeight="1" x14ac:dyDescent="0.25">
      <c r="A47" s="414"/>
      <c r="B47" s="415"/>
      <c r="C47" s="1178" t="s">
        <v>341</v>
      </c>
      <c r="D47" s="1178"/>
      <c r="E47" s="1178"/>
      <c r="F47" s="415"/>
      <c r="G47" s="423"/>
      <c r="H47" s="1172"/>
      <c r="I47" s="1171"/>
      <c r="J47" s="1174" t="s">
        <v>339</v>
      </c>
      <c r="K47" s="1174"/>
      <c r="L47" s="424"/>
      <c r="M47" s="408"/>
      <c r="N47" s="413"/>
    </row>
    <row r="48" spans="1:14" ht="6.75" customHeight="1" x14ac:dyDescent="0.25">
      <c r="A48" s="1173"/>
      <c r="B48" s="1174"/>
      <c r="C48" s="1174"/>
      <c r="D48" s="1174"/>
      <c r="E48" s="1174"/>
      <c r="F48" s="1174"/>
      <c r="G48" s="1174"/>
      <c r="H48" s="1174"/>
      <c r="I48" s="1174"/>
      <c r="J48" s="1174"/>
      <c r="K48" s="1174"/>
      <c r="L48" s="1174"/>
      <c r="M48" s="1174"/>
      <c r="N48" s="1175"/>
    </row>
    <row r="49" spans="1:14" ht="30.75" customHeight="1" x14ac:dyDescent="0.25">
      <c r="A49" s="1197" t="s">
        <v>1213</v>
      </c>
      <c r="B49" s="1198"/>
      <c r="C49" s="1199"/>
      <c r="D49" s="1199"/>
      <c r="E49" s="1199"/>
      <c r="F49" s="1199"/>
      <c r="G49" s="1199"/>
      <c r="H49" s="1199"/>
      <c r="I49" s="1199"/>
      <c r="J49" s="1199"/>
      <c r="K49" s="1199"/>
      <c r="L49" s="1199"/>
      <c r="M49" s="1199"/>
      <c r="N49" s="426"/>
    </row>
    <row r="50" spans="1:14" s="110" customFormat="1" ht="6" customHeight="1" x14ac:dyDescent="0.25">
      <c r="A50" s="426"/>
      <c r="B50" s="411"/>
      <c r="C50" s="470"/>
      <c r="D50" s="470"/>
      <c r="E50" s="470"/>
      <c r="F50" s="470"/>
      <c r="G50" s="472"/>
      <c r="H50" s="472"/>
      <c r="I50" s="472"/>
      <c r="J50" s="472"/>
      <c r="K50" s="472"/>
      <c r="L50" s="472"/>
      <c r="M50" s="472"/>
      <c r="N50" s="472"/>
    </row>
    <row r="51" spans="1:14" ht="5.0999999999999996" customHeight="1" x14ac:dyDescent="0.25">
      <c r="A51" s="780"/>
      <c r="B51" s="781"/>
      <c r="C51" s="781"/>
      <c r="D51" s="781"/>
      <c r="E51" s="781"/>
      <c r="F51" s="781"/>
      <c r="G51" s="781"/>
      <c r="H51" s="781"/>
      <c r="I51" s="781"/>
      <c r="J51" s="781"/>
      <c r="K51" s="781"/>
      <c r="L51" s="781"/>
      <c r="M51" s="781"/>
      <c r="N51" s="1196"/>
    </row>
    <row r="52" spans="1:14" ht="15" customHeight="1" x14ac:dyDescent="0.25">
      <c r="A52" s="1177" t="s">
        <v>343</v>
      </c>
      <c r="B52" s="1178"/>
      <c r="C52" s="415"/>
      <c r="D52" s="1176"/>
      <c r="E52" s="1176"/>
      <c r="F52" s="408"/>
      <c r="G52" s="1174"/>
      <c r="H52" s="1174"/>
      <c r="I52" s="1174"/>
      <c r="J52" s="1174"/>
      <c r="K52" s="1174"/>
      <c r="L52" s="1174"/>
      <c r="M52" s="1174"/>
      <c r="N52" s="1175"/>
    </row>
    <row r="53" spans="1:14" ht="3.95" customHeight="1" x14ac:dyDescent="0.25">
      <c r="A53" s="1173"/>
      <c r="B53" s="1174"/>
      <c r="C53" s="1174"/>
      <c r="D53" s="1174"/>
      <c r="E53" s="1174"/>
      <c r="F53" s="1174"/>
      <c r="G53" s="1174"/>
      <c r="H53" s="1174"/>
      <c r="I53" s="1174"/>
      <c r="J53" s="1174"/>
      <c r="K53" s="1174"/>
      <c r="L53" s="1174"/>
      <c r="M53" s="1174"/>
      <c r="N53" s="1175"/>
    </row>
    <row r="54" spans="1:14" ht="15" customHeight="1" x14ac:dyDescent="0.25">
      <c r="A54" s="414"/>
      <c r="B54" s="411"/>
      <c r="C54" s="1178" t="s">
        <v>344</v>
      </c>
      <c r="D54" s="1178"/>
      <c r="E54" s="1178"/>
      <c r="F54" s="1178"/>
      <c r="G54" s="412"/>
      <c r="H54" s="1179" t="s">
        <v>345</v>
      </c>
      <c r="I54" s="1174"/>
      <c r="J54" s="1174"/>
      <c r="K54" s="1174"/>
      <c r="L54" s="412"/>
      <c r="M54" s="411"/>
      <c r="N54" s="413"/>
    </row>
    <row r="55" spans="1:14" ht="3.95" customHeight="1" x14ac:dyDescent="0.25">
      <c r="A55" s="1173"/>
      <c r="B55" s="1174"/>
      <c r="C55" s="1174"/>
      <c r="D55" s="1174"/>
      <c r="E55" s="1174"/>
      <c r="F55" s="1174"/>
      <c r="G55" s="1174"/>
      <c r="H55" s="1174"/>
      <c r="I55" s="1174"/>
      <c r="J55" s="1174"/>
      <c r="K55" s="1174"/>
      <c r="L55" s="1174"/>
      <c r="M55" s="1174"/>
      <c r="N55" s="1175"/>
    </row>
    <row r="56" spans="1:14" ht="15" customHeight="1" x14ac:dyDescent="0.25">
      <c r="A56" s="414"/>
      <c r="B56" s="411"/>
      <c r="C56" s="1178" t="s">
        <v>346</v>
      </c>
      <c r="D56" s="1178"/>
      <c r="E56" s="1178"/>
      <c r="F56" s="1178"/>
      <c r="G56" s="425"/>
      <c r="H56" s="408"/>
      <c r="I56" s="415"/>
      <c r="J56" s="408"/>
      <c r="K56" s="415"/>
      <c r="L56" s="411"/>
      <c r="M56" s="411"/>
      <c r="N56" s="413"/>
    </row>
    <row r="57" spans="1:14" ht="3.95" customHeight="1" x14ac:dyDescent="0.25">
      <c r="A57" s="1173"/>
      <c r="B57" s="1174"/>
      <c r="C57" s="1174"/>
      <c r="D57" s="1174"/>
      <c r="E57" s="1174"/>
      <c r="F57" s="1174"/>
      <c r="G57" s="1174"/>
      <c r="H57" s="1174"/>
      <c r="I57" s="1174"/>
      <c r="J57" s="1174"/>
      <c r="K57" s="1174"/>
      <c r="L57" s="1174"/>
      <c r="M57" s="1174"/>
      <c r="N57" s="1175"/>
    </row>
    <row r="58" spans="1:14" ht="15" customHeight="1" x14ac:dyDescent="0.25">
      <c r="A58" s="414"/>
      <c r="B58" s="415"/>
      <c r="C58" s="1178" t="s">
        <v>342</v>
      </c>
      <c r="D58" s="1178"/>
      <c r="E58" s="1178"/>
      <c r="F58" s="1178"/>
      <c r="G58" s="1176"/>
      <c r="H58" s="1176"/>
      <c r="I58" s="1176"/>
      <c r="J58" s="1176"/>
      <c r="K58" s="1176"/>
      <c r="L58" s="1176"/>
      <c r="M58" s="1176"/>
      <c r="N58" s="1181"/>
    </row>
    <row r="59" spans="1:14" ht="3.95" customHeight="1" x14ac:dyDescent="0.25">
      <c r="A59" s="1173"/>
      <c r="B59" s="1174"/>
      <c r="C59" s="1174"/>
      <c r="D59" s="1174"/>
      <c r="E59" s="1174"/>
      <c r="F59" s="1174"/>
      <c r="G59" s="1174"/>
      <c r="H59" s="1174"/>
      <c r="I59" s="1174"/>
      <c r="J59" s="1174"/>
      <c r="K59" s="1174"/>
      <c r="L59" s="1174"/>
      <c r="M59" s="1174"/>
      <c r="N59" s="1175"/>
    </row>
    <row r="60" spans="1:14" s="490" customFormat="1" ht="3.95" customHeight="1" x14ac:dyDescent="0.25">
      <c r="A60" s="780"/>
      <c r="B60" s="781"/>
      <c r="C60" s="781"/>
      <c r="D60" s="781"/>
      <c r="E60" s="781"/>
      <c r="F60" s="781"/>
      <c r="G60" s="781"/>
      <c r="H60" s="781"/>
      <c r="I60" s="781"/>
      <c r="J60" s="781"/>
      <c r="K60" s="781"/>
      <c r="L60" s="781"/>
      <c r="M60" s="781"/>
      <c r="N60" s="1196"/>
    </row>
    <row r="61" spans="1:14" ht="15" customHeight="1" x14ac:dyDescent="0.25">
      <c r="A61" s="1200" t="s">
        <v>1214</v>
      </c>
      <c r="B61" s="1201"/>
      <c r="C61" s="1202"/>
      <c r="D61" s="1176"/>
      <c r="E61" s="1176"/>
      <c r="F61" s="408"/>
      <c r="G61" s="1174"/>
      <c r="H61" s="1174"/>
      <c r="I61" s="1174"/>
      <c r="J61" s="1174"/>
      <c r="K61" s="1174"/>
      <c r="L61" s="1174"/>
      <c r="M61" s="1174"/>
      <c r="N61" s="1175"/>
    </row>
    <row r="62" spans="1:14" ht="6.75" customHeight="1" x14ac:dyDescent="0.25">
      <c r="A62" s="414"/>
      <c r="B62" s="411"/>
      <c r="C62" s="415"/>
      <c r="D62" s="415"/>
      <c r="E62" s="411"/>
      <c r="F62" s="415"/>
      <c r="G62" s="415"/>
      <c r="H62" s="411"/>
      <c r="I62" s="411"/>
      <c r="J62" s="415"/>
      <c r="K62" s="411"/>
      <c r="L62" s="415"/>
      <c r="M62" s="411"/>
      <c r="N62" s="413"/>
    </row>
    <row r="63" spans="1:14" ht="15.75" customHeight="1" x14ac:dyDescent="0.25">
      <c r="A63" s="414"/>
      <c r="B63" s="411"/>
      <c r="C63" s="1178" t="s">
        <v>335</v>
      </c>
      <c r="D63" s="1178"/>
      <c r="E63" s="1176"/>
      <c r="F63" s="1176"/>
      <c r="G63" s="1176"/>
      <c r="H63" s="1176"/>
      <c r="I63" s="1179" t="s">
        <v>336</v>
      </c>
      <c r="J63" s="1174"/>
      <c r="K63" s="1176"/>
      <c r="L63" s="1176"/>
      <c r="M63" s="1176"/>
      <c r="N63" s="1181"/>
    </row>
    <row r="64" spans="1:14" ht="3.95" customHeight="1" x14ac:dyDescent="0.25">
      <c r="A64" s="1173"/>
      <c r="B64" s="1174"/>
      <c r="C64" s="1174"/>
      <c r="D64" s="1174"/>
      <c r="E64" s="1174"/>
      <c r="F64" s="1174"/>
      <c r="G64" s="1174"/>
      <c r="H64" s="1174"/>
      <c r="I64" s="1174"/>
      <c r="J64" s="1174"/>
      <c r="K64" s="1174"/>
      <c r="L64" s="1174"/>
      <c r="M64" s="1174"/>
      <c r="N64" s="1175"/>
    </row>
    <row r="65" spans="1:14" ht="15" customHeight="1" x14ac:dyDescent="0.25">
      <c r="A65" s="414"/>
      <c r="B65" s="411"/>
      <c r="C65" s="1178" t="s">
        <v>337</v>
      </c>
      <c r="D65" s="1178"/>
      <c r="E65" s="1178"/>
      <c r="F65" s="1176"/>
      <c r="G65" s="1176"/>
      <c r="H65" s="1176"/>
      <c r="I65" s="1176"/>
      <c r="J65" s="1176"/>
      <c r="K65" s="1176"/>
      <c r="L65" s="1176"/>
      <c r="M65" s="1176"/>
      <c r="N65" s="1181"/>
    </row>
    <row r="66" spans="1:14" ht="3.95" customHeight="1" x14ac:dyDescent="0.25">
      <c r="A66" s="1173"/>
      <c r="B66" s="1174"/>
      <c r="C66" s="1174"/>
      <c r="D66" s="1174"/>
      <c r="E66" s="1174"/>
      <c r="F66" s="1174"/>
      <c r="G66" s="1174"/>
      <c r="H66" s="1174"/>
      <c r="I66" s="1174"/>
      <c r="J66" s="1174"/>
      <c r="K66" s="1174"/>
      <c r="L66" s="1174"/>
      <c r="M66" s="1174"/>
      <c r="N66" s="1175"/>
    </row>
    <row r="67" spans="1:14" ht="15" customHeight="1" x14ac:dyDescent="0.25">
      <c r="A67" s="422"/>
      <c r="B67" s="415"/>
      <c r="C67" s="1178" t="s">
        <v>338</v>
      </c>
      <c r="D67" s="1178"/>
      <c r="E67" s="1178"/>
      <c r="F67" s="415"/>
      <c r="G67" s="423"/>
      <c r="H67" s="428"/>
      <c r="I67" s="419"/>
      <c r="J67" s="1171" t="s">
        <v>339</v>
      </c>
      <c r="K67" s="1171"/>
      <c r="L67" s="425"/>
      <c r="M67" s="408"/>
      <c r="N67" s="413"/>
    </row>
    <row r="68" spans="1:14" ht="8.25" customHeight="1" x14ac:dyDescent="0.25">
      <c r="A68" s="422"/>
      <c r="B68" s="415"/>
      <c r="C68" s="407"/>
      <c r="D68" s="407"/>
      <c r="E68" s="407"/>
      <c r="F68" s="415"/>
      <c r="G68" s="408"/>
      <c r="H68" s="428"/>
      <c r="I68" s="419"/>
      <c r="J68" s="418"/>
      <c r="K68" s="418"/>
      <c r="L68" s="415"/>
      <c r="M68" s="408"/>
      <c r="N68" s="413"/>
    </row>
    <row r="69" spans="1:14" ht="15" customHeight="1" x14ac:dyDescent="0.25">
      <c r="A69" s="414"/>
      <c r="B69" s="411"/>
      <c r="C69" s="1178" t="s">
        <v>340</v>
      </c>
      <c r="D69" s="1178"/>
      <c r="E69" s="1178"/>
      <c r="F69" s="415"/>
      <c r="G69" s="423"/>
      <c r="H69" s="428"/>
      <c r="I69" s="419"/>
      <c r="J69" s="1171" t="s">
        <v>339</v>
      </c>
      <c r="K69" s="1171"/>
      <c r="L69" s="425"/>
      <c r="M69" s="408"/>
      <c r="N69" s="413"/>
    </row>
    <row r="70" spans="1:14" ht="8.25" customHeight="1" x14ac:dyDescent="0.25">
      <c r="A70" s="414"/>
      <c r="B70" s="411"/>
      <c r="C70" s="407"/>
      <c r="D70" s="407"/>
      <c r="E70" s="407"/>
      <c r="F70" s="415"/>
      <c r="G70" s="408"/>
      <c r="H70" s="428"/>
      <c r="I70" s="419"/>
      <c r="J70" s="418"/>
      <c r="K70" s="418"/>
      <c r="L70" s="415"/>
      <c r="M70" s="408"/>
      <c r="N70" s="413"/>
    </row>
    <row r="71" spans="1:14" ht="15.75" customHeight="1" x14ac:dyDescent="0.25">
      <c r="A71" s="414"/>
      <c r="B71" s="415"/>
      <c r="C71" s="1178" t="s">
        <v>341</v>
      </c>
      <c r="D71" s="1178"/>
      <c r="E71" s="1178"/>
      <c r="F71" s="415"/>
      <c r="G71" s="423"/>
      <c r="H71" s="428"/>
      <c r="I71" s="419"/>
      <c r="J71" s="1171" t="s">
        <v>339</v>
      </c>
      <c r="K71" s="1171"/>
      <c r="L71" s="425"/>
      <c r="M71" s="408"/>
      <c r="N71" s="413"/>
    </row>
    <row r="72" spans="1:14" ht="7.5" customHeight="1" x14ac:dyDescent="0.25">
      <c r="A72" s="1173"/>
      <c r="B72" s="1174"/>
      <c r="C72" s="1174"/>
      <c r="D72" s="1174"/>
      <c r="E72" s="1174"/>
      <c r="F72" s="1174"/>
      <c r="G72" s="1174"/>
      <c r="H72" s="1174"/>
      <c r="I72" s="1174"/>
      <c r="J72" s="1174"/>
      <c r="K72" s="1174"/>
      <c r="L72" s="1174"/>
      <c r="M72" s="1174"/>
      <c r="N72" s="1175"/>
    </row>
    <row r="73" spans="1:14" ht="38.25" customHeight="1" x14ac:dyDescent="0.25">
      <c r="A73" s="1203" t="s">
        <v>1215</v>
      </c>
      <c r="B73" s="1203"/>
      <c r="C73" s="1199"/>
      <c r="D73" s="1199"/>
      <c r="E73" s="1199"/>
      <c r="F73" s="1199"/>
      <c r="G73" s="1199"/>
      <c r="H73" s="1199"/>
      <c r="I73" s="1199"/>
      <c r="J73" s="1199"/>
      <c r="K73" s="1199"/>
      <c r="L73" s="1199"/>
      <c r="M73" s="1199"/>
      <c r="N73" s="429"/>
    </row>
    <row r="74" spans="1:14" ht="3.95" customHeight="1" x14ac:dyDescent="0.25">
      <c r="A74" s="1173"/>
      <c r="B74" s="1174"/>
      <c r="C74" s="1174"/>
      <c r="D74" s="1174"/>
      <c r="E74" s="1174"/>
      <c r="F74" s="1174"/>
      <c r="G74" s="1174"/>
      <c r="H74" s="1174"/>
      <c r="I74" s="1174"/>
      <c r="J74" s="1174"/>
      <c r="K74" s="1174"/>
      <c r="L74" s="1174"/>
      <c r="M74" s="1174"/>
      <c r="N74" s="1175"/>
    </row>
    <row r="75" spans="1:14" ht="5.0999999999999996" customHeight="1" x14ac:dyDescent="0.25">
      <c r="A75" s="780"/>
      <c r="B75" s="781"/>
      <c r="C75" s="781"/>
      <c r="D75" s="781"/>
      <c r="E75" s="781"/>
      <c r="F75" s="781"/>
      <c r="G75" s="781"/>
      <c r="H75" s="781"/>
      <c r="I75" s="781"/>
      <c r="J75" s="781"/>
      <c r="K75" s="781"/>
      <c r="L75" s="781"/>
      <c r="M75" s="781"/>
      <c r="N75" s="1196"/>
    </row>
    <row r="76" spans="1:14" ht="15" customHeight="1" x14ac:dyDescent="0.25">
      <c r="A76" s="1177" t="s">
        <v>347</v>
      </c>
      <c r="B76" s="1178"/>
      <c r="C76" s="1178"/>
      <c r="D76" s="1178"/>
      <c r="E76" s="1178"/>
      <c r="F76" s="1178"/>
      <c r="G76" s="1178"/>
      <c r="H76" s="1178"/>
      <c r="I76" s="1178"/>
      <c r="J76" s="1178"/>
      <c r="K76" s="430"/>
      <c r="L76" s="431"/>
      <c r="M76" s="430"/>
      <c r="N76" s="432"/>
    </row>
    <row r="77" spans="1:14" ht="15" customHeight="1" x14ac:dyDescent="0.25">
      <c r="A77" s="426"/>
      <c r="B77" s="426"/>
      <c r="C77" s="1176"/>
      <c r="D77" s="1176"/>
      <c r="E77" s="1176"/>
      <c r="F77" s="1176"/>
      <c r="G77" s="1176"/>
      <c r="H77" s="1176"/>
      <c r="I77" s="1176"/>
      <c r="J77" s="1176"/>
      <c r="K77" s="1176"/>
      <c r="L77" s="1176"/>
      <c r="M77" s="1176"/>
      <c r="N77" s="426"/>
    </row>
    <row r="78" spans="1:14" ht="24" customHeight="1" x14ac:dyDescent="0.25">
      <c r="A78" s="426"/>
      <c r="B78" s="426"/>
      <c r="C78" s="1176"/>
      <c r="D78" s="1176"/>
      <c r="E78" s="1176"/>
      <c r="F78" s="1176"/>
      <c r="G78" s="1176"/>
      <c r="H78" s="1176"/>
      <c r="I78" s="1176"/>
      <c r="J78" s="1176"/>
      <c r="K78" s="1176"/>
      <c r="L78" s="1176"/>
      <c r="M78" s="1176"/>
      <c r="N78" s="426"/>
    </row>
    <row r="79" spans="1:14" s="110" customFormat="1" ht="8.25" customHeight="1" x14ac:dyDescent="0.25">
      <c r="A79" s="411"/>
      <c r="B79" s="411"/>
      <c r="C79" s="408"/>
      <c r="D79" s="408"/>
      <c r="E79" s="408"/>
      <c r="F79" s="408"/>
      <c r="G79" s="408"/>
      <c r="H79" s="408"/>
      <c r="I79" s="408"/>
      <c r="J79" s="408"/>
      <c r="K79" s="408"/>
      <c r="L79" s="408"/>
      <c r="M79" s="408"/>
      <c r="N79" s="433"/>
    </row>
    <row r="80" spans="1:14" ht="15" customHeight="1" x14ac:dyDescent="0.25">
      <c r="A80" s="1177" t="s">
        <v>348</v>
      </c>
      <c r="B80" s="1178"/>
      <c r="C80" s="1178"/>
      <c r="D80" s="1178"/>
      <c r="E80" s="1178"/>
      <c r="F80" s="1178"/>
      <c r="G80" s="1178"/>
      <c r="H80" s="1178"/>
      <c r="I80" s="1178"/>
      <c r="J80" s="1174"/>
      <c r="K80" s="1176"/>
      <c r="L80" s="1176"/>
      <c r="M80" s="1205"/>
      <c r="N80" s="413"/>
    </row>
    <row r="81" spans="1:14" ht="15" customHeight="1" x14ac:dyDescent="0.25">
      <c r="A81" s="1177"/>
      <c r="B81" s="1178"/>
      <c r="C81" s="1178"/>
      <c r="D81" s="1178"/>
      <c r="E81" s="1178"/>
      <c r="F81" s="1178"/>
      <c r="G81" s="1178"/>
      <c r="H81" s="1178"/>
      <c r="I81" s="1178"/>
      <c r="J81" s="1174"/>
      <c r="K81" s="426"/>
      <c r="L81" s="411"/>
      <c r="M81" s="1205"/>
      <c r="N81" s="413"/>
    </row>
    <row r="82" spans="1:14" ht="5.0999999999999996" customHeight="1" x14ac:dyDescent="0.25">
      <c r="A82" s="1173"/>
      <c r="B82" s="1174"/>
      <c r="C82" s="1174"/>
      <c r="D82" s="1174"/>
      <c r="E82" s="1174"/>
      <c r="F82" s="1174"/>
      <c r="G82" s="1174"/>
      <c r="H82" s="1174"/>
      <c r="I82" s="1174"/>
      <c r="J82" s="1174"/>
      <c r="K82" s="1174"/>
      <c r="L82" s="1174"/>
      <c r="M82" s="1174"/>
      <c r="N82" s="1175"/>
    </row>
    <row r="83" spans="1:14" s="110" customFormat="1" ht="15" customHeight="1" x14ac:dyDescent="0.25">
      <c r="A83" s="1208" t="s">
        <v>784</v>
      </c>
      <c r="B83" s="1207"/>
      <c r="C83" s="1207"/>
      <c r="D83" s="1207"/>
      <c r="E83" s="1207"/>
      <c r="F83" s="1207"/>
      <c r="G83" s="1207"/>
      <c r="H83" s="1207"/>
      <c r="I83" s="1207"/>
      <c r="J83" s="468"/>
      <c r="K83" s="1176"/>
      <c r="L83" s="1176"/>
      <c r="M83" s="426"/>
      <c r="N83" s="413"/>
    </row>
    <row r="84" spans="1:14" s="110" customFormat="1" ht="15" customHeight="1" x14ac:dyDescent="0.25">
      <c r="A84" s="1208"/>
      <c r="B84" s="1207"/>
      <c r="C84" s="1207"/>
      <c r="D84" s="1207"/>
      <c r="E84" s="1207"/>
      <c r="F84" s="1207"/>
      <c r="G84" s="1207"/>
      <c r="H84" s="1207"/>
      <c r="I84" s="1207"/>
      <c r="J84" s="1209"/>
      <c r="K84" s="1209"/>
      <c r="L84" s="1209"/>
      <c r="M84" s="1209"/>
      <c r="N84" s="1210"/>
    </row>
    <row r="85" spans="1:14" s="195" customFormat="1" ht="7.5" customHeight="1" x14ac:dyDescent="0.25">
      <c r="A85" s="1173"/>
      <c r="B85" s="1174"/>
      <c r="C85" s="1174"/>
      <c r="D85" s="1174"/>
      <c r="E85" s="1174"/>
      <c r="F85" s="1174"/>
      <c r="G85" s="1174"/>
      <c r="H85" s="1174"/>
      <c r="I85" s="1174"/>
      <c r="J85" s="1174"/>
      <c r="K85" s="1174"/>
      <c r="L85" s="1174"/>
      <c r="M85" s="1174"/>
      <c r="N85" s="1175"/>
    </row>
    <row r="86" spans="1:14" s="195" customFormat="1" ht="15" customHeight="1" x14ac:dyDescent="0.25">
      <c r="A86" s="1177" t="s">
        <v>349</v>
      </c>
      <c r="B86" s="1178"/>
      <c r="C86" s="1176"/>
      <c r="D86" s="1176"/>
      <c r="E86" s="411"/>
      <c r="F86" s="1174" t="s">
        <v>350</v>
      </c>
      <c r="G86" s="1174"/>
      <c r="H86" s="1176"/>
      <c r="I86" s="1176"/>
      <c r="J86" s="1176"/>
      <c r="K86" s="411"/>
      <c r="L86" s="411"/>
      <c r="M86" s="411"/>
      <c r="N86" s="413"/>
    </row>
    <row r="87" spans="1:14" s="197" customFormat="1" ht="5.0999999999999996" customHeight="1" x14ac:dyDescent="0.25">
      <c r="A87" s="1173"/>
      <c r="B87" s="1174"/>
      <c r="C87" s="1174"/>
      <c r="D87" s="1174"/>
      <c r="E87" s="1174"/>
      <c r="F87" s="1174"/>
      <c r="G87" s="1174"/>
      <c r="H87" s="1174"/>
      <c r="I87" s="1174"/>
      <c r="J87" s="1174"/>
      <c r="K87" s="1174"/>
      <c r="L87" s="1174"/>
      <c r="M87" s="1174"/>
      <c r="N87" s="1175"/>
    </row>
    <row r="88" spans="1:14" s="197" customFormat="1" ht="15" customHeight="1" x14ac:dyDescent="0.25">
      <c r="A88" s="1177" t="s">
        <v>351</v>
      </c>
      <c r="B88" s="1178"/>
      <c r="C88" s="1176"/>
      <c r="D88" s="1176"/>
      <c r="E88" s="1172" t="s">
        <v>352</v>
      </c>
      <c r="F88" s="1171"/>
      <c r="G88" s="1204"/>
      <c r="H88" s="1176"/>
      <c r="I88" s="1176"/>
      <c r="J88" s="1176"/>
      <c r="K88" s="411"/>
      <c r="L88" s="411"/>
      <c r="M88" s="411"/>
      <c r="N88" s="413"/>
    </row>
    <row r="89" spans="1:14" ht="5.0999999999999996" customHeight="1" x14ac:dyDescent="0.25">
      <c r="A89" s="1173"/>
      <c r="B89" s="1174"/>
      <c r="C89" s="1174"/>
      <c r="D89" s="1174"/>
      <c r="E89" s="1174"/>
      <c r="F89" s="1174"/>
      <c r="G89" s="1174"/>
      <c r="H89" s="1174"/>
      <c r="I89" s="1174"/>
      <c r="J89" s="1174"/>
      <c r="K89" s="1174"/>
      <c r="L89" s="1174"/>
      <c r="M89" s="1174"/>
      <c r="N89" s="1175"/>
    </row>
    <row r="90" spans="1:14" ht="15" customHeight="1" x14ac:dyDescent="0.25">
      <c r="A90" s="1177" t="s">
        <v>353</v>
      </c>
      <c r="B90" s="1178"/>
      <c r="C90" s="1199"/>
      <c r="D90" s="1199"/>
      <c r="E90" s="415"/>
      <c r="F90" s="408"/>
      <c r="G90" s="1174"/>
      <c r="H90" s="1174"/>
      <c r="I90" s="1174"/>
      <c r="J90" s="1174"/>
      <c r="K90" s="1174"/>
      <c r="L90" s="1174"/>
      <c r="M90" s="1174"/>
      <c r="N90" s="1175"/>
    </row>
    <row r="91" spans="1:14" ht="6" customHeight="1" x14ac:dyDescent="0.25">
      <c r="A91" s="1173"/>
      <c r="B91" s="1174"/>
      <c r="C91" s="1174"/>
      <c r="D91" s="1174"/>
      <c r="E91" s="1174"/>
      <c r="F91" s="1174"/>
      <c r="G91" s="1174"/>
      <c r="H91" s="1174"/>
      <c r="I91" s="1174"/>
      <c r="J91" s="1174"/>
      <c r="K91" s="1174"/>
      <c r="L91" s="1174"/>
      <c r="M91" s="1174"/>
      <c r="N91" s="1175"/>
    </row>
    <row r="92" spans="1:14" ht="15" customHeight="1" x14ac:dyDescent="0.25">
      <c r="A92" s="414"/>
      <c r="B92" s="411"/>
      <c r="C92" s="1178" t="s">
        <v>335</v>
      </c>
      <c r="D92" s="1178"/>
      <c r="E92" s="1176"/>
      <c r="F92" s="1176"/>
      <c r="G92" s="1176"/>
      <c r="H92" s="1176"/>
      <c r="I92" s="1179" t="s">
        <v>336</v>
      </c>
      <c r="J92" s="1174"/>
      <c r="K92" s="1176"/>
      <c r="L92" s="1176"/>
      <c r="M92" s="1176"/>
      <c r="N92" s="1181"/>
    </row>
    <row r="93" spans="1:14" ht="3.95" customHeight="1" x14ac:dyDescent="0.25">
      <c r="A93" s="1173"/>
      <c r="B93" s="1174"/>
      <c r="C93" s="1174"/>
      <c r="D93" s="1174"/>
      <c r="E93" s="1174"/>
      <c r="F93" s="1174"/>
      <c r="G93" s="1174"/>
      <c r="H93" s="1174"/>
      <c r="I93" s="1174"/>
      <c r="J93" s="1174"/>
      <c r="K93" s="1174"/>
      <c r="L93" s="1174"/>
      <c r="M93" s="1174"/>
      <c r="N93" s="1175"/>
    </row>
    <row r="94" spans="1:14" ht="15" customHeight="1" x14ac:dyDescent="0.25">
      <c r="A94" s="414"/>
      <c r="B94" s="411"/>
      <c r="C94" s="1178" t="s">
        <v>337</v>
      </c>
      <c r="D94" s="1178"/>
      <c r="E94" s="1178"/>
      <c r="F94" s="1176"/>
      <c r="G94" s="1176"/>
      <c r="H94" s="1176"/>
      <c r="I94" s="1176"/>
      <c r="J94" s="1176"/>
      <c r="K94" s="1176"/>
      <c r="L94" s="1176"/>
      <c r="M94" s="1176"/>
      <c r="N94" s="1181"/>
    </row>
    <row r="95" spans="1:14" ht="3.95" customHeight="1" x14ac:dyDescent="0.25">
      <c r="A95" s="1173"/>
      <c r="B95" s="1174"/>
      <c r="C95" s="1174"/>
      <c r="D95" s="1174"/>
      <c r="E95" s="1174"/>
      <c r="F95" s="1174"/>
      <c r="G95" s="1174"/>
      <c r="H95" s="1174"/>
      <c r="I95" s="1174"/>
      <c r="J95" s="1174"/>
      <c r="K95" s="1174"/>
      <c r="L95" s="1174"/>
      <c r="M95" s="1174"/>
      <c r="N95" s="1175"/>
    </row>
    <row r="96" spans="1:14" ht="15" customHeight="1" x14ac:dyDescent="0.25">
      <c r="A96" s="414"/>
      <c r="B96" s="411"/>
      <c r="C96" s="1178" t="s">
        <v>340</v>
      </c>
      <c r="D96" s="1178"/>
      <c r="E96" s="1178"/>
      <c r="F96" s="415"/>
      <c r="G96" s="423"/>
      <c r="H96" s="428"/>
      <c r="I96" s="428"/>
      <c r="J96" s="1171" t="s">
        <v>339</v>
      </c>
      <c r="K96" s="1171"/>
      <c r="L96" s="425"/>
      <c r="M96" s="408"/>
      <c r="N96" s="413"/>
    </row>
    <row r="97" spans="1:14" ht="8.25" customHeight="1" x14ac:dyDescent="0.25">
      <c r="A97" s="411"/>
      <c r="B97" s="411"/>
      <c r="C97" s="407"/>
      <c r="D97" s="407"/>
      <c r="E97" s="407"/>
      <c r="F97" s="415"/>
      <c r="G97" s="408"/>
      <c r="H97" s="419"/>
      <c r="I97" s="419"/>
      <c r="J97" s="418"/>
      <c r="K97" s="418"/>
      <c r="L97" s="415"/>
      <c r="M97" s="408"/>
      <c r="N97" s="411"/>
    </row>
    <row r="98" spans="1:14" ht="15" customHeight="1" x14ac:dyDescent="0.25">
      <c r="A98" s="414"/>
      <c r="B98" s="415"/>
      <c r="C98" s="1178" t="s">
        <v>341</v>
      </c>
      <c r="D98" s="1178"/>
      <c r="E98" s="1178"/>
      <c r="F98" s="415"/>
      <c r="G98" s="423"/>
      <c r="H98" s="428"/>
      <c r="I98" s="428"/>
      <c r="J98" s="1206" t="s">
        <v>339</v>
      </c>
      <c r="K98" s="1206"/>
      <c r="L98" s="425"/>
      <c r="M98" s="408"/>
      <c r="N98" s="413"/>
    </row>
    <row r="99" spans="1:14" ht="6.75" customHeight="1" x14ac:dyDescent="0.25">
      <c r="A99" s="1173"/>
      <c r="B99" s="1174"/>
      <c r="C99" s="1174"/>
      <c r="D99" s="1174"/>
      <c r="E99" s="1174"/>
      <c r="F99" s="1174"/>
      <c r="G99" s="1174"/>
      <c r="H99" s="1174"/>
      <c r="I99" s="1174"/>
      <c r="J99" s="1174"/>
      <c r="K99" s="1174"/>
      <c r="L99" s="1174"/>
      <c r="M99" s="1174"/>
      <c r="N99" s="1175"/>
    </row>
    <row r="100" spans="1:14" ht="35.25" customHeight="1" x14ac:dyDescent="0.25">
      <c r="A100" s="1207" t="s">
        <v>1219</v>
      </c>
      <c r="B100" s="1207"/>
      <c r="C100" s="1199"/>
      <c r="D100" s="1199"/>
      <c r="E100" s="1199"/>
      <c r="F100" s="1199"/>
      <c r="G100" s="1199"/>
      <c r="H100" s="1199"/>
      <c r="I100" s="1199"/>
      <c r="J100" s="1199"/>
      <c r="K100" s="1199"/>
      <c r="L100" s="1199"/>
      <c r="M100" s="1199"/>
      <c r="N100" s="429"/>
    </row>
    <row r="101" spans="1:14" ht="3.95" customHeight="1" x14ac:dyDescent="0.25">
      <c r="A101" s="1173"/>
      <c r="B101" s="1174"/>
      <c r="C101" s="1174"/>
      <c r="D101" s="1174"/>
      <c r="E101" s="1174"/>
      <c r="F101" s="1174"/>
      <c r="G101" s="1174"/>
      <c r="H101" s="1174"/>
      <c r="I101" s="1174"/>
      <c r="J101" s="1174"/>
      <c r="K101" s="1174"/>
      <c r="L101" s="1174"/>
      <c r="M101" s="1174"/>
      <c r="N101" s="1175"/>
    </row>
    <row r="102" spans="1:14" ht="30" customHeight="1" x14ac:dyDescent="0.25">
      <c r="A102" s="1168" t="s">
        <v>1108</v>
      </c>
      <c r="B102" s="1168"/>
      <c r="C102" s="1168"/>
      <c r="D102" s="1168"/>
      <c r="E102" s="1168"/>
      <c r="F102" s="1168"/>
      <c r="G102" s="1168"/>
      <c r="H102" s="1168"/>
      <c r="I102" s="1168"/>
      <c r="J102" s="1168"/>
      <c r="K102" s="1168"/>
      <c r="L102" s="1168"/>
      <c r="M102" s="1168"/>
      <c r="N102" s="1168"/>
    </row>
    <row r="103" spans="1:14" s="195" customFormat="1" ht="5.0999999999999996" customHeight="1" x14ac:dyDescent="0.25">
      <c r="A103" s="529"/>
      <c r="B103" s="530"/>
      <c r="C103" s="530"/>
      <c r="D103" s="530"/>
      <c r="E103" s="530"/>
      <c r="F103" s="530"/>
      <c r="G103" s="530"/>
      <c r="H103" s="530"/>
      <c r="I103" s="530"/>
      <c r="J103" s="530"/>
      <c r="K103" s="530"/>
      <c r="L103" s="530"/>
      <c r="M103" s="530"/>
      <c r="N103" s="571"/>
    </row>
    <row r="104" spans="1:14" ht="15" customHeight="1" x14ac:dyDescent="0.25">
      <c r="A104" s="1189" t="s">
        <v>177</v>
      </c>
      <c r="B104" s="1190"/>
      <c r="C104" s="1190"/>
      <c r="D104" s="1190"/>
      <c r="E104" s="1190"/>
      <c r="F104" s="1190"/>
      <c r="G104" s="1190"/>
      <c r="H104" s="1190"/>
      <c r="I104" s="1190"/>
      <c r="J104" s="1190"/>
      <c r="K104" s="1190"/>
      <c r="L104" s="1190"/>
      <c r="M104" s="1190"/>
      <c r="N104" s="1191"/>
    </row>
    <row r="105" spans="1:14" ht="5.0999999999999996" customHeight="1" x14ac:dyDescent="0.25">
      <c r="A105" s="529"/>
      <c r="B105" s="530"/>
      <c r="C105" s="530"/>
      <c r="D105" s="530"/>
      <c r="E105" s="530"/>
      <c r="F105" s="530"/>
      <c r="G105" s="530"/>
      <c r="H105" s="530"/>
      <c r="I105" s="530"/>
      <c r="J105" s="530"/>
      <c r="K105" s="530"/>
      <c r="L105" s="530"/>
      <c r="M105" s="530"/>
      <c r="N105" s="571"/>
    </row>
    <row r="106" spans="1:14" ht="15" customHeight="1" x14ac:dyDescent="0.25">
      <c r="A106" s="565" t="s">
        <v>354</v>
      </c>
      <c r="B106" s="572"/>
      <c r="C106" s="572"/>
      <c r="D106" s="572"/>
      <c r="E106" s="572"/>
      <c r="F106" s="533"/>
      <c r="G106" s="533"/>
      <c r="H106" s="130"/>
      <c r="I106" s="17"/>
      <c r="J106" s="530"/>
      <c r="K106" s="530"/>
      <c r="L106" s="530"/>
      <c r="M106" s="530"/>
      <c r="N106" s="571"/>
    </row>
    <row r="107" spans="1:14" s="110" customFormat="1" ht="5.0999999999999996" customHeight="1" x14ac:dyDescent="0.25">
      <c r="A107" s="529"/>
      <c r="B107" s="530"/>
      <c r="C107" s="530"/>
      <c r="D107" s="530"/>
      <c r="E107" s="530"/>
      <c r="F107" s="530"/>
      <c r="G107" s="530"/>
      <c r="H107" s="530"/>
      <c r="I107" s="530"/>
      <c r="J107" s="530"/>
      <c r="K107" s="530"/>
      <c r="L107" s="530"/>
      <c r="M107" s="530"/>
      <c r="N107" s="571"/>
    </row>
    <row r="108" spans="1:14" ht="15" customHeight="1" x14ac:dyDescent="0.25">
      <c r="A108" s="565" t="s">
        <v>355</v>
      </c>
      <c r="B108" s="572"/>
      <c r="C108" s="530" t="s">
        <v>356</v>
      </c>
      <c r="D108" s="530"/>
      <c r="E108" s="795"/>
      <c r="F108" s="188"/>
      <c r="G108" s="850" t="s">
        <v>357</v>
      </c>
      <c r="H108" s="530"/>
      <c r="I108" s="795"/>
      <c r="J108" s="188"/>
      <c r="K108" s="132" t="s">
        <v>358</v>
      </c>
      <c r="L108" s="569"/>
      <c r="M108" s="569"/>
      <c r="N108" s="570"/>
    </row>
    <row r="109" spans="1:14" ht="6" customHeight="1" x14ac:dyDescent="0.25">
      <c r="A109" s="529"/>
      <c r="B109" s="530"/>
      <c r="C109" s="530"/>
      <c r="D109" s="530"/>
      <c r="E109" s="530"/>
      <c r="F109" s="530"/>
      <c r="G109" s="530"/>
      <c r="H109" s="530"/>
      <c r="I109" s="530"/>
      <c r="J109" s="530"/>
      <c r="K109" s="530"/>
      <c r="L109" s="530"/>
      <c r="M109" s="530"/>
      <c r="N109" s="571"/>
    </row>
    <row r="110" spans="1:14" ht="35.25" customHeight="1" x14ac:dyDescent="0.25">
      <c r="A110" s="545" t="s">
        <v>342</v>
      </c>
      <c r="B110" s="545"/>
      <c r="C110" s="533"/>
      <c r="D110" s="533"/>
      <c r="E110" s="533"/>
      <c r="F110" s="533"/>
      <c r="G110" s="533"/>
      <c r="H110" s="533"/>
      <c r="I110" s="533"/>
      <c r="J110" s="533"/>
      <c r="K110" s="533"/>
      <c r="L110" s="533"/>
      <c r="M110" s="533"/>
      <c r="N110" s="229"/>
    </row>
    <row r="111" spans="1:14" ht="3.95" customHeight="1" x14ac:dyDescent="0.25">
      <c r="A111" s="529"/>
      <c r="B111" s="530"/>
      <c r="C111" s="530"/>
      <c r="D111" s="530"/>
      <c r="E111" s="530"/>
      <c r="F111" s="530"/>
      <c r="G111" s="530"/>
      <c r="H111" s="530"/>
      <c r="I111" s="530"/>
      <c r="J111" s="530"/>
      <c r="K111" s="530"/>
      <c r="L111" s="530"/>
      <c r="M111" s="530"/>
      <c r="N111" s="571"/>
    </row>
    <row r="112" spans="1:14" ht="15" customHeight="1" x14ac:dyDescent="0.25">
      <c r="A112" s="1213" t="s">
        <v>1109</v>
      </c>
      <c r="B112" s="1214"/>
      <c r="C112" s="1214"/>
      <c r="D112" s="1214"/>
      <c r="E112" s="1214"/>
      <c r="F112" s="1214"/>
      <c r="G112" s="1214"/>
      <c r="H112" s="1214"/>
      <c r="I112" s="1214"/>
      <c r="J112" s="1214"/>
      <c r="K112" s="1214"/>
      <c r="L112" s="1214"/>
      <c r="M112" s="1214"/>
      <c r="N112" s="1215"/>
    </row>
    <row r="113" spans="1:14" s="195" customFormat="1" ht="5.0999999999999996" customHeight="1" x14ac:dyDescent="0.25">
      <c r="A113" s="529"/>
      <c r="B113" s="530"/>
      <c r="C113" s="530"/>
      <c r="D113" s="530"/>
      <c r="E113" s="530"/>
      <c r="F113" s="530"/>
      <c r="G113" s="530"/>
      <c r="H113" s="530"/>
      <c r="I113" s="530"/>
      <c r="J113" s="530"/>
      <c r="K113" s="530"/>
      <c r="L113" s="530"/>
      <c r="M113" s="530"/>
      <c r="N113" s="571"/>
    </row>
    <row r="114" spans="1:14" s="195" customFormat="1" ht="15" customHeight="1" x14ac:dyDescent="0.25">
      <c r="A114" s="1216" t="s">
        <v>359</v>
      </c>
      <c r="B114" s="1217"/>
      <c r="C114" s="1217"/>
      <c r="D114" s="1217"/>
      <c r="E114" s="618"/>
      <c r="F114" s="618"/>
      <c r="G114" s="190"/>
      <c r="H114" s="1211" t="s">
        <v>360</v>
      </c>
      <c r="I114" s="1211"/>
      <c r="J114" s="1211"/>
      <c r="K114" s="1212"/>
      <c r="L114" s="958"/>
      <c r="M114" s="958"/>
      <c r="N114" s="196"/>
    </row>
    <row r="115" spans="1:14" ht="3.95" customHeight="1" x14ac:dyDescent="0.25">
      <c r="A115" s="529"/>
      <c r="B115" s="530"/>
      <c r="C115" s="530"/>
      <c r="D115" s="530"/>
      <c r="E115" s="530"/>
      <c r="F115" s="530"/>
      <c r="G115" s="530"/>
      <c r="H115" s="530"/>
      <c r="I115" s="530"/>
      <c r="J115" s="530"/>
      <c r="K115" s="530"/>
      <c r="L115" s="530"/>
      <c r="M115" s="530"/>
      <c r="N115" s="571"/>
    </row>
    <row r="116" spans="1:14" ht="15" customHeight="1" x14ac:dyDescent="0.25">
      <c r="A116" s="565" t="s">
        <v>361</v>
      </c>
      <c r="B116" s="572"/>
      <c r="C116" s="572"/>
      <c r="D116" s="572"/>
      <c r="E116" s="572" t="s">
        <v>362</v>
      </c>
      <c r="F116" s="572"/>
      <c r="G116" s="572"/>
      <c r="H116" s="188"/>
      <c r="I116" s="573" t="s">
        <v>363</v>
      </c>
      <c r="J116" s="568"/>
      <c r="K116" s="574"/>
      <c r="L116" s="129"/>
      <c r="M116" s="135"/>
      <c r="N116" s="20"/>
    </row>
    <row r="117" spans="1:14" ht="4.5" customHeight="1" x14ac:dyDescent="0.25">
      <c r="A117" s="128"/>
      <c r="B117" s="128"/>
      <c r="C117" s="128"/>
      <c r="D117" s="128"/>
      <c r="E117" s="132"/>
      <c r="F117" s="132"/>
      <c r="G117" s="132"/>
      <c r="H117" s="17"/>
      <c r="I117" s="132"/>
      <c r="J117" s="132"/>
      <c r="K117" s="132"/>
      <c r="L117" s="18"/>
      <c r="M117" s="135"/>
      <c r="N117" s="18"/>
    </row>
    <row r="118" spans="1:14" ht="15" customHeight="1" x14ac:dyDescent="0.25">
      <c r="A118" s="134"/>
      <c r="B118" s="135"/>
      <c r="C118" s="135"/>
      <c r="D118" s="135"/>
      <c r="E118" s="572" t="s">
        <v>364</v>
      </c>
      <c r="F118" s="572"/>
      <c r="G118" s="572"/>
      <c r="H118" s="188"/>
      <c r="I118" s="573" t="s">
        <v>358</v>
      </c>
      <c r="J118" s="568"/>
      <c r="K118" s="574"/>
      <c r="L118" s="569"/>
      <c r="M118" s="569"/>
      <c r="N118" s="135"/>
    </row>
    <row r="119" spans="1:14" ht="15" customHeight="1" x14ac:dyDescent="0.25">
      <c r="A119" s="1213" t="s">
        <v>1109</v>
      </c>
      <c r="B119" s="1214"/>
      <c r="C119" s="1214"/>
      <c r="D119" s="1214"/>
      <c r="E119" s="1214"/>
      <c r="F119" s="1214"/>
      <c r="G119" s="1214"/>
      <c r="H119" s="1214"/>
      <c r="I119" s="1214"/>
      <c r="J119" s="1214"/>
      <c r="K119" s="1214"/>
      <c r="L119" s="1214"/>
      <c r="M119" s="1214"/>
      <c r="N119" s="1215"/>
    </row>
    <row r="120" spans="1:14" ht="5.0999999999999996" customHeight="1" x14ac:dyDescent="0.25">
      <c r="A120" s="134"/>
      <c r="B120" s="135"/>
      <c r="C120" s="135"/>
      <c r="D120" s="135"/>
      <c r="E120" s="135"/>
      <c r="F120" s="135"/>
      <c r="G120" s="135"/>
      <c r="H120" s="135"/>
      <c r="I120" s="135"/>
      <c r="J120" s="135"/>
      <c r="K120" s="135"/>
      <c r="L120" s="135"/>
      <c r="M120" s="135"/>
      <c r="N120" s="10"/>
    </row>
    <row r="121" spans="1:14" ht="15" customHeight="1" x14ac:dyDescent="0.25">
      <c r="A121" s="565" t="s">
        <v>365</v>
      </c>
      <c r="B121" s="572"/>
      <c r="C121" s="572"/>
      <c r="D121" s="572"/>
      <c r="E121" s="188"/>
      <c r="F121" s="135"/>
      <c r="G121" s="135"/>
      <c r="H121" s="1218"/>
      <c r="I121" s="1218"/>
      <c r="J121" s="489"/>
      <c r="K121" s="1218"/>
      <c r="L121" s="1218"/>
      <c r="M121" s="489"/>
      <c r="N121" s="10"/>
    </row>
    <row r="122" spans="1:14" ht="6.75" customHeight="1" x14ac:dyDescent="0.25">
      <c r="A122" s="134"/>
      <c r="B122" s="135"/>
      <c r="C122" s="135"/>
      <c r="D122" s="135"/>
      <c r="E122" s="135"/>
      <c r="F122" s="135"/>
      <c r="G122" s="135"/>
      <c r="H122" s="1218"/>
      <c r="I122" s="1218"/>
      <c r="J122" s="489"/>
      <c r="K122" s="1218"/>
      <c r="L122" s="1218"/>
      <c r="M122" s="489"/>
      <c r="N122" s="10"/>
    </row>
    <row r="123" spans="1:14" ht="15" customHeight="1" x14ac:dyDescent="0.25">
      <c r="A123" s="565" t="s">
        <v>366</v>
      </c>
      <c r="B123" s="572"/>
      <c r="C123" s="572"/>
      <c r="D123" s="572"/>
      <c r="E123" s="188"/>
      <c r="F123" s="135"/>
      <c r="G123" s="135"/>
      <c r="H123" s="1218"/>
      <c r="I123" s="1218"/>
      <c r="J123" s="489"/>
      <c r="K123" s="1218"/>
      <c r="L123" s="1218"/>
      <c r="M123" s="489"/>
      <c r="N123" s="10"/>
    </row>
    <row r="124" spans="1:14" ht="8.25" customHeight="1" x14ac:dyDescent="0.25">
      <c r="A124" s="134"/>
      <c r="B124" s="135"/>
      <c r="C124" s="135"/>
      <c r="D124" s="135"/>
      <c r="E124" s="135"/>
      <c r="F124" s="135"/>
      <c r="G124" s="135"/>
      <c r="H124" s="781"/>
      <c r="I124" s="781"/>
      <c r="J124" s="459"/>
      <c r="K124" s="781"/>
      <c r="L124" s="781"/>
      <c r="M124" s="459"/>
      <c r="N124" s="10"/>
    </row>
    <row r="125" spans="1:14" ht="15" customHeight="1" x14ac:dyDescent="0.25">
      <c r="A125" s="565" t="s">
        <v>367</v>
      </c>
      <c r="B125" s="572"/>
      <c r="C125" s="572"/>
      <c r="D125" s="572"/>
      <c r="E125" s="188"/>
      <c r="F125" s="135"/>
      <c r="G125" s="135"/>
      <c r="H125" s="1218"/>
      <c r="I125" s="1218"/>
      <c r="J125" s="489"/>
      <c r="K125" s="1218"/>
      <c r="L125" s="1218"/>
      <c r="M125" s="489"/>
      <c r="N125" s="10"/>
    </row>
    <row r="126" spans="1:14" ht="11.25" customHeight="1" x14ac:dyDescent="0.25">
      <c r="A126" s="134"/>
      <c r="B126" s="135"/>
      <c r="C126" s="135"/>
      <c r="D126" s="135"/>
      <c r="E126" s="135"/>
      <c r="F126" s="135"/>
      <c r="G126" s="135"/>
      <c r="H126" s="1218"/>
      <c r="I126" s="1218"/>
      <c r="J126" s="489"/>
      <c r="K126" s="1218"/>
      <c r="L126" s="1218"/>
      <c r="M126" s="489"/>
      <c r="N126" s="10"/>
    </row>
    <row r="127" spans="1:14" ht="15" customHeight="1" x14ac:dyDescent="0.25">
      <c r="A127" s="565" t="s">
        <v>368</v>
      </c>
      <c r="B127" s="572"/>
      <c r="C127" s="572"/>
      <c r="D127" s="572"/>
      <c r="E127" s="188"/>
      <c r="F127" s="135"/>
      <c r="G127" s="135"/>
      <c r="H127" s="1218"/>
      <c r="I127" s="1218"/>
      <c r="J127" s="489"/>
      <c r="K127" s="1218"/>
      <c r="L127" s="1218"/>
      <c r="M127" s="489"/>
      <c r="N127" s="10"/>
    </row>
    <row r="128" spans="1:14" ht="15" customHeight="1" x14ac:dyDescent="0.25">
      <c r="A128" s="438"/>
      <c r="B128" s="439"/>
      <c r="C128" s="439"/>
      <c r="D128" s="439"/>
      <c r="E128" s="17"/>
      <c r="F128" s="447"/>
      <c r="G128" s="447"/>
      <c r="H128" s="445"/>
      <c r="I128" s="445"/>
      <c r="J128" s="17"/>
      <c r="K128" s="445"/>
      <c r="L128" s="445"/>
      <c r="M128" s="17"/>
      <c r="N128" s="10"/>
    </row>
    <row r="129" spans="1:16" ht="15" customHeight="1" x14ac:dyDescent="0.25">
      <c r="A129" s="1189" t="s">
        <v>1220</v>
      </c>
      <c r="B129" s="1190"/>
      <c r="C129" s="1190"/>
      <c r="D129" s="1190"/>
      <c r="E129" s="1190"/>
      <c r="F129" s="1190"/>
      <c r="G129" s="1190"/>
      <c r="H129" s="1190"/>
      <c r="I129" s="1190"/>
      <c r="J129" s="1190"/>
      <c r="K129" s="1190"/>
      <c r="L129" s="1190"/>
      <c r="M129" s="1190"/>
      <c r="N129" s="1191"/>
    </row>
    <row r="130" spans="1:16" ht="4.5" customHeight="1" x14ac:dyDescent="0.25">
      <c r="A130" s="438"/>
      <c r="B130" s="439"/>
      <c r="C130" s="439"/>
      <c r="D130" s="439"/>
      <c r="E130" s="17"/>
      <c r="F130" s="447"/>
      <c r="G130" s="447"/>
      <c r="H130" s="445"/>
      <c r="I130" s="445"/>
      <c r="J130" s="17"/>
      <c r="K130" s="445"/>
      <c r="L130" s="445"/>
      <c r="M130" s="17"/>
      <c r="N130" s="10"/>
    </row>
    <row r="131" spans="1:16" ht="15" customHeight="1" x14ac:dyDescent="0.25">
      <c r="A131" s="438"/>
      <c r="B131" s="447"/>
      <c r="C131" s="900" t="s">
        <v>950</v>
      </c>
      <c r="D131" s="900"/>
      <c r="E131" s="900"/>
      <c r="F131" s="900" t="s">
        <v>951</v>
      </c>
      <c r="G131" s="900"/>
      <c r="H131" s="900"/>
      <c r="I131" s="900"/>
      <c r="J131" s="900"/>
      <c r="K131" s="445"/>
      <c r="L131" s="445"/>
      <c r="M131" s="17"/>
      <c r="N131" s="10"/>
    </row>
    <row r="132" spans="1:16" ht="15" customHeight="1" x14ac:dyDescent="0.25">
      <c r="A132" s="438"/>
      <c r="B132" s="439"/>
      <c r="C132" s="1219" t="s">
        <v>997</v>
      </c>
      <c r="D132" s="1219"/>
      <c r="E132" s="1219"/>
      <c r="F132" s="595"/>
      <c r="G132" s="539"/>
      <c r="H132" s="539"/>
      <c r="I132" s="539"/>
      <c r="J132" s="594"/>
      <c r="K132" s="445"/>
      <c r="L132" s="445"/>
      <c r="M132" s="17"/>
      <c r="N132" s="10"/>
    </row>
    <row r="133" spans="1:16" ht="15" customHeight="1" x14ac:dyDescent="0.25">
      <c r="A133" s="438"/>
      <c r="B133" s="439"/>
      <c r="C133" s="1219" t="s">
        <v>998</v>
      </c>
      <c r="D133" s="1219"/>
      <c r="E133" s="1219"/>
      <c r="F133" s="595"/>
      <c r="G133" s="539"/>
      <c r="H133" s="539"/>
      <c r="I133" s="539"/>
      <c r="J133" s="594"/>
      <c r="K133" s="445"/>
      <c r="L133" s="445"/>
      <c r="M133" s="17"/>
      <c r="N133" s="10"/>
    </row>
    <row r="134" spans="1:16" ht="15" customHeight="1" x14ac:dyDescent="0.25">
      <c r="A134" s="438"/>
      <c r="B134" s="439"/>
      <c r="C134" s="1219" t="s">
        <v>999</v>
      </c>
      <c r="D134" s="1219"/>
      <c r="E134" s="1219"/>
      <c r="F134" s="595"/>
      <c r="G134" s="539"/>
      <c r="H134" s="539"/>
      <c r="I134" s="539"/>
      <c r="J134" s="594"/>
      <c r="K134" s="445"/>
      <c r="L134" s="445"/>
      <c r="M134" s="17"/>
      <c r="N134" s="10"/>
    </row>
    <row r="135" spans="1:16" ht="12.75" customHeight="1" x14ac:dyDescent="0.25">
      <c r="A135" s="529"/>
      <c r="B135" s="530"/>
      <c r="C135" s="530"/>
      <c r="D135" s="530"/>
      <c r="E135" s="530"/>
      <c r="F135" s="530"/>
      <c r="G135" s="530"/>
      <c r="H135" s="530"/>
      <c r="I135" s="530"/>
      <c r="J135" s="530"/>
      <c r="K135" s="530"/>
      <c r="L135" s="530"/>
      <c r="M135" s="530"/>
      <c r="N135" s="571"/>
    </row>
    <row r="136" spans="1:16" ht="24.75" customHeight="1" x14ac:dyDescent="0.25">
      <c r="A136" s="1222" t="s">
        <v>1110</v>
      </c>
      <c r="B136" s="1223"/>
      <c r="C136" s="1223"/>
      <c r="D136" s="1223"/>
      <c r="E136" s="1223"/>
      <c r="F136" s="1223"/>
      <c r="G136" s="206"/>
      <c r="H136" s="130"/>
      <c r="I136" s="569"/>
      <c r="J136" s="569"/>
      <c r="K136" s="17"/>
      <c r="L136" s="1220"/>
      <c r="M136" s="1220"/>
      <c r="N136" s="1221"/>
    </row>
    <row r="137" spans="1:16" s="110" customFormat="1" ht="6.75" customHeight="1" x14ac:dyDescent="0.25">
      <c r="A137" s="1222"/>
      <c r="B137" s="1223"/>
      <c r="C137" s="1223"/>
      <c r="D137" s="1223"/>
      <c r="E137" s="1223"/>
      <c r="F137" s="1223"/>
      <c r="G137" s="447"/>
      <c r="H137" s="447"/>
      <c r="I137" s="447"/>
      <c r="J137" s="447"/>
      <c r="K137" s="447"/>
      <c r="L137" s="447"/>
      <c r="M137" s="447"/>
      <c r="N137" s="10"/>
    </row>
    <row r="138" spans="1:16" ht="24" customHeight="1" x14ac:dyDescent="0.25">
      <c r="A138" s="565" t="s">
        <v>369</v>
      </c>
      <c r="B138" s="572"/>
      <c r="C138" s="572"/>
      <c r="D138" s="572"/>
      <c r="E138" s="572"/>
      <c r="F138" s="572"/>
      <c r="G138" s="572"/>
      <c r="H138" s="130"/>
      <c r="I138" s="569"/>
      <c r="J138" s="569"/>
      <c r="K138" s="17"/>
      <c r="L138" s="1224"/>
      <c r="M138" s="1224"/>
      <c r="N138" s="1225"/>
    </row>
    <row r="139" spans="1:16" s="110" customFormat="1" ht="5.0999999999999996" customHeight="1" x14ac:dyDescent="0.25">
      <c r="A139" s="529"/>
      <c r="B139" s="530"/>
      <c r="C139" s="530"/>
      <c r="D139" s="530"/>
      <c r="E139" s="530"/>
      <c r="F139" s="530"/>
      <c r="G139" s="530"/>
      <c r="H139" s="530"/>
      <c r="I139" s="530"/>
      <c r="J139" s="530"/>
      <c r="K139" s="530"/>
      <c r="L139" s="530"/>
      <c r="M139" s="530"/>
      <c r="N139" s="571"/>
    </row>
    <row r="140" spans="1:16" ht="21" customHeight="1" x14ac:dyDescent="0.25">
      <c r="A140" s="565" t="s">
        <v>370</v>
      </c>
      <c r="B140" s="572"/>
      <c r="C140" s="572"/>
      <c r="D140" s="572"/>
      <c r="E140" s="572"/>
      <c r="F140" s="572"/>
      <c r="G140" s="572"/>
      <c r="H140" s="130"/>
      <c r="I140" s="569"/>
      <c r="J140" s="569"/>
      <c r="K140" s="850" t="s">
        <v>371</v>
      </c>
      <c r="L140" s="795"/>
      <c r="M140" s="188"/>
      <c r="N140" s="10"/>
      <c r="O140" s="17"/>
      <c r="P140" s="110"/>
    </row>
    <row r="141" spans="1:16" s="110" customFormat="1" ht="5.0999999999999996" customHeight="1" x14ac:dyDescent="0.25">
      <c r="A141" s="529"/>
      <c r="B141" s="530"/>
      <c r="C141" s="530"/>
      <c r="D141" s="530"/>
      <c r="E141" s="530"/>
      <c r="F141" s="530"/>
      <c r="G141" s="530"/>
      <c r="H141" s="530"/>
      <c r="I141" s="530"/>
      <c r="J141" s="530"/>
      <c r="K141" s="530"/>
      <c r="L141" s="530"/>
      <c r="M141" s="530"/>
      <c r="N141" s="571"/>
    </row>
    <row r="142" spans="1:16" ht="21" customHeight="1" x14ac:dyDescent="0.25">
      <c r="A142" s="565" t="s">
        <v>372</v>
      </c>
      <c r="B142" s="572"/>
      <c r="C142" s="572"/>
      <c r="D142" s="572"/>
      <c r="E142" s="572"/>
      <c r="F142" s="572"/>
      <c r="G142" s="572"/>
      <c r="H142" s="130"/>
      <c r="I142" s="569"/>
      <c r="J142" s="569"/>
      <c r="K142" s="850" t="s">
        <v>371</v>
      </c>
      <c r="L142" s="795"/>
      <c r="M142" s="188"/>
      <c r="N142" s="10"/>
    </row>
    <row r="143" spans="1:16" ht="5.0999999999999996" customHeight="1" x14ac:dyDescent="0.25">
      <c r="A143" s="529"/>
      <c r="B143" s="530"/>
      <c r="C143" s="530"/>
      <c r="D143" s="530"/>
      <c r="E143" s="530"/>
      <c r="F143" s="530"/>
      <c r="G143" s="530"/>
      <c r="H143" s="530"/>
      <c r="I143" s="530"/>
      <c r="J143" s="530"/>
      <c r="K143" s="530"/>
      <c r="L143" s="530"/>
      <c r="M143" s="530"/>
      <c r="N143" s="571"/>
    </row>
    <row r="144" spans="1:16" ht="21" customHeight="1" x14ac:dyDescent="0.25">
      <c r="A144" s="1182" t="s">
        <v>1111</v>
      </c>
      <c r="B144" s="1183"/>
      <c r="C144" s="1183"/>
      <c r="D144" s="1183"/>
      <c r="E144" s="1183"/>
      <c r="F144" s="1183"/>
      <c r="G144" s="1183"/>
      <c r="H144" s="130"/>
      <c r="I144" s="569"/>
      <c r="J144" s="569"/>
      <c r="K144" s="17"/>
      <c r="L144" s="1220"/>
      <c r="M144" s="1220"/>
      <c r="N144" s="1221"/>
    </row>
    <row r="145" spans="1:16" s="110" customFormat="1" ht="5.0999999999999996" customHeight="1" x14ac:dyDescent="0.25">
      <c r="A145" s="529"/>
      <c r="B145" s="530"/>
      <c r="C145" s="530"/>
      <c r="D145" s="530"/>
      <c r="E145" s="530"/>
      <c r="F145" s="530"/>
      <c r="G145" s="530"/>
      <c r="H145" s="530"/>
      <c r="I145" s="530"/>
      <c r="J145" s="530"/>
      <c r="K145" s="530"/>
      <c r="L145" s="530"/>
      <c r="M145" s="530"/>
      <c r="N145" s="571"/>
    </row>
    <row r="146" spans="1:16" ht="21.75" customHeight="1" x14ac:dyDescent="0.25">
      <c r="A146" s="565" t="s">
        <v>373</v>
      </c>
      <c r="B146" s="572"/>
      <c r="C146" s="572"/>
      <c r="D146" s="572"/>
      <c r="E146" s="572"/>
      <c r="F146" s="572"/>
      <c r="G146" s="572"/>
      <c r="H146" s="130"/>
      <c r="I146" s="569"/>
      <c r="J146" s="569"/>
      <c r="K146" s="17"/>
      <c r="L146" s="1224"/>
      <c r="M146" s="1224"/>
      <c r="N146" s="1225"/>
    </row>
    <row r="147" spans="1:16" s="110" customFormat="1" ht="5.0999999999999996" customHeight="1" x14ac:dyDescent="0.25">
      <c r="A147" s="529"/>
      <c r="B147" s="530"/>
      <c r="C147" s="530"/>
      <c r="D147" s="530"/>
      <c r="E147" s="530"/>
      <c r="F147" s="530"/>
      <c r="G147" s="530"/>
      <c r="H147" s="530"/>
      <c r="I147" s="530"/>
      <c r="J147" s="530"/>
      <c r="K147" s="530"/>
      <c r="L147" s="530"/>
      <c r="M147" s="530"/>
      <c r="N147" s="571"/>
    </row>
    <row r="148" spans="1:16" ht="18.75" customHeight="1" x14ac:dyDescent="0.25">
      <c r="A148" s="565" t="s">
        <v>374</v>
      </c>
      <c r="B148" s="572"/>
      <c r="C148" s="572"/>
      <c r="D148" s="569"/>
      <c r="E148" s="569"/>
      <c r="F148" s="569"/>
      <c r="G148" s="569"/>
      <c r="H148" s="569"/>
      <c r="I148" s="569"/>
      <c r="J148" s="569"/>
      <c r="K148" s="569"/>
      <c r="L148" s="569"/>
      <c r="M148" s="569"/>
      <c r="N148" s="10"/>
    </row>
    <row r="149" spans="1:16" s="110" customFormat="1" ht="5.0999999999999996" customHeight="1" x14ac:dyDescent="0.25">
      <c r="A149" s="529"/>
      <c r="B149" s="530"/>
      <c r="C149" s="530"/>
      <c r="D149" s="530"/>
      <c r="E149" s="530"/>
      <c r="F149" s="530"/>
      <c r="G149" s="530"/>
      <c r="H149" s="530"/>
      <c r="I149" s="530"/>
      <c r="J149" s="530"/>
      <c r="K149" s="530"/>
      <c r="L149" s="530"/>
      <c r="M149" s="530"/>
      <c r="N149" s="571"/>
    </row>
    <row r="150" spans="1:16" ht="15" customHeight="1" x14ac:dyDescent="0.25">
      <c r="A150" s="565" t="s">
        <v>375</v>
      </c>
      <c r="B150" s="572"/>
      <c r="C150" s="572"/>
      <c r="D150" s="572"/>
      <c r="E150" s="572"/>
      <c r="F150" s="569"/>
      <c r="G150" s="569"/>
      <c r="H150" s="135"/>
      <c r="I150" s="135"/>
      <c r="J150" s="135"/>
      <c r="K150" s="135"/>
      <c r="L150" s="135"/>
      <c r="M150" s="135"/>
      <c r="N150" s="10"/>
    </row>
    <row r="151" spans="1:16" s="110" customFormat="1" ht="5.0999999999999996" customHeight="1" x14ac:dyDescent="0.25">
      <c r="A151" s="529"/>
      <c r="B151" s="530"/>
      <c r="C151" s="530"/>
      <c r="D151" s="530"/>
      <c r="E151" s="530"/>
      <c r="F151" s="530"/>
      <c r="G151" s="530"/>
      <c r="H151" s="530"/>
      <c r="I151" s="530"/>
      <c r="J151" s="530"/>
      <c r="K151" s="530"/>
      <c r="L151" s="530"/>
      <c r="M151" s="530"/>
      <c r="N151" s="571"/>
    </row>
    <row r="152" spans="1:16" ht="26.1" customHeight="1" x14ac:dyDescent="0.25">
      <c r="A152" s="565" t="s">
        <v>376</v>
      </c>
      <c r="B152" s="572"/>
      <c r="C152" s="572"/>
      <c r="D152" s="569"/>
      <c r="E152" s="569"/>
      <c r="F152" s="569"/>
      <c r="G152" s="569"/>
      <c r="H152" s="569"/>
      <c r="I152" s="569"/>
      <c r="J152" s="569"/>
      <c r="K152" s="569"/>
      <c r="L152" s="569"/>
      <c r="M152" s="569"/>
      <c r="N152" s="10"/>
    </row>
    <row r="153" spans="1:16" s="110" customFormat="1" ht="5.0999999999999996" customHeight="1" x14ac:dyDescent="0.25">
      <c r="A153" s="529"/>
      <c r="B153" s="530"/>
      <c r="C153" s="530"/>
      <c r="D153" s="530"/>
      <c r="E153" s="530"/>
      <c r="F153" s="530"/>
      <c r="G153" s="530"/>
      <c r="H153" s="530"/>
      <c r="I153" s="530"/>
      <c r="J153" s="530"/>
      <c r="K153" s="530"/>
      <c r="L153" s="530"/>
      <c r="M153" s="530"/>
      <c r="N153" s="571"/>
    </row>
    <row r="154" spans="1:16" ht="15" customHeight="1" x14ac:dyDescent="0.25">
      <c r="A154" s="1182" t="s">
        <v>1112</v>
      </c>
      <c r="B154" s="1183"/>
      <c r="C154" s="1183"/>
      <c r="D154" s="1183"/>
      <c r="E154" s="1183"/>
      <c r="F154" s="1183"/>
      <c r="G154" s="1183"/>
      <c r="H154" s="130"/>
      <c r="I154" s="569"/>
      <c r="J154" s="569"/>
      <c r="K154" s="17"/>
      <c r="L154" s="1220"/>
      <c r="M154" s="1220"/>
      <c r="N154" s="1221"/>
    </row>
    <row r="155" spans="1:16" s="110" customFormat="1" ht="5.0999999999999996" customHeight="1" x14ac:dyDescent="0.25">
      <c r="A155" s="529"/>
      <c r="B155" s="530"/>
      <c r="C155" s="530"/>
      <c r="D155" s="530"/>
      <c r="E155" s="530"/>
      <c r="F155" s="530"/>
      <c r="G155" s="530"/>
      <c r="H155" s="530"/>
      <c r="I155" s="530"/>
      <c r="J155" s="530"/>
      <c r="K155" s="530"/>
      <c r="L155" s="530"/>
      <c r="M155" s="530"/>
      <c r="N155" s="571"/>
    </row>
    <row r="156" spans="1:16" ht="15" customHeight="1" x14ac:dyDescent="0.25">
      <c r="A156" s="565" t="s">
        <v>377</v>
      </c>
      <c r="B156" s="572"/>
      <c r="C156" s="572"/>
      <c r="D156" s="572"/>
      <c r="E156" s="572"/>
      <c r="F156" s="572"/>
      <c r="G156" s="572"/>
      <c r="H156" s="130"/>
      <c r="I156" s="569"/>
      <c r="J156" s="569"/>
      <c r="K156" s="17"/>
      <c r="L156" s="132" t="s">
        <v>378</v>
      </c>
      <c r="M156" s="569"/>
      <c r="N156" s="570"/>
      <c r="O156" s="17"/>
      <c r="P156" s="110"/>
    </row>
    <row r="157" spans="1:16" s="110" customFormat="1" ht="5.0999999999999996" customHeight="1" x14ac:dyDescent="0.25">
      <c r="A157" s="529"/>
      <c r="B157" s="530"/>
      <c r="C157" s="530"/>
      <c r="D157" s="530"/>
      <c r="E157" s="530"/>
      <c r="F157" s="530"/>
      <c r="G157" s="530"/>
      <c r="H157" s="530"/>
      <c r="I157" s="530"/>
      <c r="J157" s="530"/>
      <c r="K157" s="530"/>
      <c r="L157" s="530"/>
      <c r="M157" s="530"/>
      <c r="N157" s="571"/>
    </row>
    <row r="158" spans="1:16" ht="15" customHeight="1" x14ac:dyDescent="0.25">
      <c r="A158" s="1213" t="s">
        <v>1109</v>
      </c>
      <c r="B158" s="1214"/>
      <c r="C158" s="1214"/>
      <c r="D158" s="1214"/>
      <c r="E158" s="1214"/>
      <c r="F158" s="1214"/>
      <c r="G158" s="1214"/>
      <c r="H158" s="1214"/>
      <c r="I158" s="1214"/>
      <c r="J158" s="1214"/>
      <c r="K158" s="1214"/>
      <c r="L158" s="1214"/>
      <c r="M158" s="1214"/>
      <c r="N158" s="1215"/>
    </row>
    <row r="159" spans="1:16" s="195" customFormat="1" ht="5.0999999999999996" customHeight="1" x14ac:dyDescent="0.25">
      <c r="A159" s="529"/>
      <c r="B159" s="530"/>
      <c r="C159" s="530"/>
      <c r="D159" s="530"/>
      <c r="E159" s="530"/>
      <c r="F159" s="530"/>
      <c r="G159" s="530"/>
      <c r="H159" s="530"/>
      <c r="I159" s="530"/>
      <c r="J159" s="530"/>
      <c r="K159" s="530"/>
      <c r="L159" s="530"/>
      <c r="M159" s="530"/>
      <c r="N159" s="571"/>
    </row>
    <row r="160" spans="1:16" s="195" customFormat="1" ht="15" customHeight="1" x14ac:dyDescent="0.25">
      <c r="A160" s="1216" t="s">
        <v>379</v>
      </c>
      <c r="B160" s="1217"/>
      <c r="C160" s="1217"/>
      <c r="D160" s="1217"/>
      <c r="E160" s="618"/>
      <c r="F160" s="618"/>
      <c r="G160" s="1226"/>
      <c r="H160" s="1211"/>
      <c r="I160" s="1211"/>
      <c r="J160" s="1211"/>
      <c r="K160" s="1211"/>
      <c r="L160" s="1211"/>
      <c r="M160" s="1211"/>
      <c r="N160" s="1227"/>
    </row>
    <row r="161" spans="1:14" ht="3.95" customHeight="1" x14ac:dyDescent="0.25">
      <c r="A161" s="529"/>
      <c r="B161" s="530"/>
      <c r="C161" s="530"/>
      <c r="D161" s="530"/>
      <c r="E161" s="530"/>
      <c r="F161" s="530"/>
      <c r="G161" s="530"/>
      <c r="H161" s="530"/>
      <c r="I161" s="530"/>
      <c r="J161" s="530"/>
      <c r="K161" s="530"/>
      <c r="L161" s="530"/>
      <c r="M161" s="530"/>
      <c r="N161" s="571"/>
    </row>
    <row r="162" spans="1:14" ht="15" customHeight="1" x14ac:dyDescent="0.25">
      <c r="A162" s="565" t="s">
        <v>361</v>
      </c>
      <c r="B162" s="572"/>
      <c r="C162" s="572"/>
      <c r="D162" s="572"/>
      <c r="E162" s="568" t="s">
        <v>362</v>
      </c>
      <c r="F162" s="568"/>
      <c r="G162" s="574"/>
      <c r="H162" s="188"/>
      <c r="I162" s="850" t="s">
        <v>363</v>
      </c>
      <c r="J162" s="530"/>
      <c r="K162" s="530"/>
      <c r="L162" s="129"/>
      <c r="M162" s="135"/>
      <c r="N162" s="131"/>
    </row>
    <row r="163" spans="1:14" ht="6.75" customHeight="1" x14ac:dyDescent="0.25">
      <c r="A163" s="128"/>
      <c r="B163" s="128"/>
      <c r="C163" s="128"/>
      <c r="D163" s="128"/>
      <c r="E163" s="132"/>
      <c r="F163" s="132"/>
      <c r="G163" s="132"/>
      <c r="H163" s="17"/>
      <c r="I163" s="132"/>
      <c r="J163" s="132"/>
      <c r="K163" s="132"/>
      <c r="L163" s="18"/>
      <c r="M163" s="135"/>
      <c r="N163" s="130"/>
    </row>
    <row r="164" spans="1:14" ht="15" customHeight="1" x14ac:dyDescent="0.25">
      <c r="A164" s="134"/>
      <c r="B164" s="135"/>
      <c r="C164" s="135"/>
      <c r="D164" s="135"/>
      <c r="E164" s="568" t="s">
        <v>364</v>
      </c>
      <c r="F164" s="568"/>
      <c r="G164" s="568"/>
      <c r="H164" s="188"/>
      <c r="I164" s="850" t="s">
        <v>358</v>
      </c>
      <c r="J164" s="530"/>
      <c r="K164" s="569"/>
      <c r="L164" s="569"/>
      <c r="M164" s="569"/>
      <c r="N164" s="569"/>
    </row>
    <row r="165" spans="1:14" ht="9" customHeight="1" x14ac:dyDescent="0.25">
      <c r="A165" s="529"/>
      <c r="B165" s="530"/>
      <c r="C165" s="530"/>
      <c r="D165" s="530"/>
      <c r="E165" s="530"/>
      <c r="F165" s="530"/>
      <c r="G165" s="530"/>
      <c r="H165" s="530"/>
      <c r="I165" s="530"/>
      <c r="J165" s="530"/>
      <c r="K165" s="530"/>
      <c r="L165" s="530"/>
      <c r="M165" s="530"/>
      <c r="N165" s="571"/>
    </row>
    <row r="166" spans="1:14" ht="31.5" customHeight="1" x14ac:dyDescent="0.25">
      <c r="A166" s="565" t="s">
        <v>1225</v>
      </c>
      <c r="B166" s="572"/>
      <c r="C166" s="572"/>
      <c r="D166" s="572"/>
      <c r="E166" s="569"/>
      <c r="F166" s="569"/>
      <c r="G166" s="569"/>
      <c r="H166" s="569"/>
      <c r="I166" s="569"/>
      <c r="J166" s="569"/>
      <c r="K166" s="569"/>
      <c r="L166" s="569"/>
      <c r="M166" s="569"/>
      <c r="N166" s="17"/>
    </row>
    <row r="167" spans="1:14" ht="5.0999999999999996" customHeight="1" x14ac:dyDescent="0.25">
      <c r="A167" s="529"/>
      <c r="B167" s="530"/>
      <c r="C167" s="530"/>
      <c r="D167" s="530"/>
      <c r="E167" s="530"/>
      <c r="F167" s="530"/>
      <c r="G167" s="530"/>
      <c r="H167" s="530"/>
      <c r="I167" s="530"/>
      <c r="J167" s="530"/>
      <c r="K167" s="530"/>
      <c r="L167" s="530"/>
      <c r="M167" s="530"/>
      <c r="N167" s="571"/>
    </row>
    <row r="168" spans="1:14" ht="15" customHeight="1" x14ac:dyDescent="0.25">
      <c r="A168" s="1189" t="s">
        <v>179</v>
      </c>
      <c r="B168" s="1190"/>
      <c r="C168" s="1190"/>
      <c r="D168" s="1190"/>
      <c r="E168" s="1190"/>
      <c r="F168" s="1190"/>
      <c r="G168" s="1190"/>
      <c r="H168" s="1190"/>
      <c r="I168" s="1190"/>
      <c r="J168" s="1190"/>
      <c r="K168" s="1190"/>
      <c r="L168" s="1190"/>
      <c r="M168" s="1190"/>
      <c r="N168" s="1191"/>
    </row>
    <row r="169" spans="1:14" ht="5.0999999999999996" customHeight="1" x14ac:dyDescent="0.25">
      <c r="A169" s="529"/>
      <c r="B169" s="530"/>
      <c r="C169" s="530"/>
      <c r="D169" s="530"/>
      <c r="E169" s="530"/>
      <c r="F169" s="530"/>
      <c r="G169" s="530"/>
      <c r="H169" s="530"/>
      <c r="I169" s="530"/>
      <c r="J169" s="530"/>
      <c r="K169" s="530"/>
      <c r="L169" s="530"/>
      <c r="M169" s="530"/>
      <c r="N169" s="571"/>
    </row>
    <row r="170" spans="1:14" ht="15" customHeight="1" x14ac:dyDescent="0.25">
      <c r="A170" s="565" t="s">
        <v>382</v>
      </c>
      <c r="B170" s="572"/>
      <c r="C170" s="572"/>
      <c r="D170" s="572"/>
      <c r="E170" s="572"/>
      <c r="F170" s="130"/>
      <c r="G170" s="569"/>
      <c r="H170" s="569"/>
      <c r="I170" s="17"/>
      <c r="J170" s="530"/>
      <c r="K170" s="530"/>
      <c r="L170" s="530"/>
      <c r="M170" s="530"/>
      <c r="N170" s="571"/>
    </row>
    <row r="171" spans="1:14" ht="3.95" customHeight="1" x14ac:dyDescent="0.25">
      <c r="A171" s="529"/>
      <c r="B171" s="530"/>
      <c r="C171" s="530"/>
      <c r="D171" s="530"/>
      <c r="E171" s="530"/>
      <c r="F171" s="530"/>
      <c r="G171" s="530"/>
      <c r="H171" s="530"/>
      <c r="I171" s="530"/>
      <c r="J171" s="530"/>
      <c r="K171" s="530"/>
      <c r="L171" s="530"/>
      <c r="M171" s="530"/>
      <c r="N171" s="571"/>
    </row>
    <row r="172" spans="1:14" ht="15" customHeight="1" x14ac:dyDescent="0.25">
      <c r="A172" s="1216" t="s">
        <v>606</v>
      </c>
      <c r="B172" s="1217"/>
      <c r="C172" s="1217"/>
      <c r="D172" s="1217"/>
      <c r="E172" s="1230"/>
      <c r="F172" s="1230"/>
      <c r="G172" s="1230"/>
      <c r="H172" s="1230"/>
      <c r="I172" s="1230"/>
      <c r="J172" s="1230"/>
      <c r="K172" s="1230"/>
      <c r="L172" s="1230"/>
      <c r="M172" s="1230"/>
      <c r="N172" s="1231"/>
    </row>
    <row r="173" spans="1:14" ht="8.25" customHeight="1" x14ac:dyDescent="0.25">
      <c r="A173" s="529"/>
      <c r="B173" s="530"/>
      <c r="C173" s="530"/>
      <c r="D173" s="530"/>
      <c r="E173" s="530"/>
      <c r="F173" s="530"/>
      <c r="G173" s="530"/>
      <c r="H173" s="530"/>
      <c r="I173" s="530"/>
      <c r="J173" s="530"/>
      <c r="K173" s="530"/>
      <c r="L173" s="530"/>
      <c r="M173" s="530"/>
      <c r="N173" s="571"/>
    </row>
    <row r="174" spans="1:14" ht="15" customHeight="1" x14ac:dyDescent="0.25">
      <c r="A174" s="565" t="s">
        <v>383</v>
      </c>
      <c r="B174" s="572"/>
      <c r="C174" s="198"/>
      <c r="D174" s="1232" t="s">
        <v>384</v>
      </c>
      <c r="E174" s="1233"/>
      <c r="F174" s="1233"/>
      <c r="G174" s="1233"/>
      <c r="H174" s="1230"/>
      <c r="I174" s="1230"/>
      <c r="J174" s="850" t="s">
        <v>385</v>
      </c>
      <c r="K174" s="530"/>
      <c r="L174" s="530"/>
      <c r="M174" s="577"/>
      <c r="N174" s="609"/>
    </row>
    <row r="175" spans="1:14" ht="3.95" customHeight="1" x14ac:dyDescent="0.25">
      <c r="A175" s="529"/>
      <c r="B175" s="530"/>
      <c r="C175" s="530"/>
      <c r="D175" s="530"/>
      <c r="E175" s="530"/>
      <c r="F175" s="530"/>
      <c r="G175" s="530"/>
      <c r="H175" s="530"/>
      <c r="I175" s="530"/>
      <c r="J175" s="530"/>
      <c r="K175" s="530"/>
      <c r="L175" s="530"/>
      <c r="M175" s="530"/>
      <c r="N175" s="571"/>
    </row>
    <row r="176" spans="1:14" ht="15" customHeight="1" x14ac:dyDescent="0.25">
      <c r="A176" s="565" t="s">
        <v>386</v>
      </c>
      <c r="B176" s="572"/>
      <c r="C176" s="199" t="s">
        <v>387</v>
      </c>
      <c r="D176" s="198"/>
      <c r="E176" s="1228" t="s">
        <v>388</v>
      </c>
      <c r="F176" s="1228"/>
      <c r="G176" s="200"/>
      <c r="H176" s="1229" t="s">
        <v>389</v>
      </c>
      <c r="I176" s="1229"/>
      <c r="J176" s="198"/>
      <c r="K176" s="568" t="s">
        <v>390</v>
      </c>
      <c r="L176" s="568"/>
      <c r="M176" s="188"/>
      <c r="N176" s="201"/>
    </row>
    <row r="177" spans="1:14" ht="8.25" customHeight="1" x14ac:dyDescent="0.25">
      <c r="A177" s="529"/>
      <c r="B177" s="530"/>
      <c r="C177" s="530"/>
      <c r="D177" s="530"/>
      <c r="E177" s="530"/>
      <c r="F177" s="530"/>
      <c r="G177" s="530"/>
      <c r="H177" s="530"/>
      <c r="I177" s="530"/>
      <c r="J177" s="530"/>
      <c r="K177" s="530"/>
      <c r="L177" s="530"/>
      <c r="M177" s="530"/>
      <c r="N177" s="571"/>
    </row>
    <row r="178" spans="1:14" ht="15" customHeight="1" x14ac:dyDescent="0.25">
      <c r="A178" s="565" t="s">
        <v>391</v>
      </c>
      <c r="B178" s="572"/>
      <c r="C178" s="202" t="s">
        <v>392</v>
      </c>
      <c r="D178" s="198"/>
      <c r="E178" s="1234" t="s">
        <v>393</v>
      </c>
      <c r="F178" s="1228"/>
      <c r="G178" s="200"/>
      <c r="H178" s="573" t="s">
        <v>394</v>
      </c>
      <c r="I178" s="568"/>
      <c r="J178" s="188"/>
      <c r="K178" s="190"/>
      <c r="L178" s="135" t="s">
        <v>333</v>
      </c>
      <c r="M178" s="569"/>
      <c r="N178" s="570"/>
    </row>
    <row r="179" spans="1:14" ht="6.75" customHeight="1" x14ac:dyDescent="0.25">
      <c r="A179" s="529"/>
      <c r="B179" s="530"/>
      <c r="C179" s="530"/>
      <c r="D179" s="530"/>
      <c r="E179" s="530"/>
      <c r="F179" s="530"/>
      <c r="G179" s="530"/>
      <c r="H179" s="530"/>
      <c r="I179" s="530"/>
      <c r="J179" s="530"/>
      <c r="K179" s="530"/>
      <c r="L179" s="530"/>
      <c r="M179" s="530"/>
      <c r="N179" s="571"/>
    </row>
    <row r="180" spans="1:14" ht="30" customHeight="1" x14ac:dyDescent="0.25">
      <c r="A180" s="565" t="s">
        <v>395</v>
      </c>
      <c r="B180" s="572"/>
      <c r="C180" s="572"/>
      <c r="D180" s="569"/>
      <c r="E180" s="569"/>
      <c r="F180" s="569"/>
      <c r="G180" s="569"/>
      <c r="H180" s="569"/>
      <c r="I180" s="569"/>
      <c r="J180" s="569"/>
      <c r="K180" s="569"/>
      <c r="L180" s="569"/>
      <c r="M180" s="569"/>
      <c r="N180" s="17"/>
    </row>
    <row r="181" spans="1:14" ht="15" customHeight="1" x14ac:dyDescent="0.25">
      <c r="A181" s="1213" t="s">
        <v>1109</v>
      </c>
      <c r="B181" s="1214"/>
      <c r="C181" s="1214"/>
      <c r="D181" s="1214"/>
      <c r="E181" s="1214"/>
      <c r="F181" s="1214"/>
      <c r="G181" s="1214"/>
      <c r="H181" s="1214"/>
      <c r="I181" s="1214"/>
      <c r="J181" s="1214"/>
      <c r="K181" s="1214"/>
      <c r="L181" s="1214"/>
      <c r="M181" s="1214"/>
      <c r="N181" s="1215"/>
    </row>
    <row r="182" spans="1:14" ht="3.95" customHeight="1" x14ac:dyDescent="0.25">
      <c r="A182" s="538"/>
      <c r="B182" s="531"/>
      <c r="C182" s="531"/>
      <c r="D182" s="531"/>
      <c r="E182" s="531"/>
      <c r="F182" s="531"/>
      <c r="G182" s="531"/>
      <c r="H182" s="531"/>
      <c r="I182" s="531"/>
      <c r="J182" s="531"/>
      <c r="K182" s="531"/>
      <c r="L182" s="531"/>
      <c r="M182" s="531"/>
      <c r="N182" s="532"/>
    </row>
    <row r="183" spans="1:14" ht="15" customHeight="1" x14ac:dyDescent="0.25">
      <c r="A183" s="544" t="s">
        <v>396</v>
      </c>
      <c r="B183" s="545"/>
      <c r="C183" s="545"/>
      <c r="D183" s="545"/>
      <c r="E183" s="545"/>
      <c r="F183" s="545"/>
      <c r="G183" s="533"/>
      <c r="H183" s="533"/>
      <c r="I183" s="135"/>
      <c r="J183" s="194"/>
      <c r="K183" s="18"/>
      <c r="L183" s="194"/>
      <c r="M183" s="18"/>
      <c r="N183" s="10"/>
    </row>
    <row r="184" spans="1:14" s="195" customFormat="1" ht="3.95" customHeight="1" x14ac:dyDescent="0.25">
      <c r="A184" s="529"/>
      <c r="B184" s="530"/>
      <c r="C184" s="530"/>
      <c r="D184" s="530"/>
      <c r="E184" s="530"/>
      <c r="F184" s="530"/>
      <c r="G184" s="530"/>
      <c r="H184" s="530"/>
      <c r="I184" s="530"/>
      <c r="J184" s="530"/>
      <c r="K184" s="530"/>
      <c r="L184" s="530"/>
      <c r="M184" s="530"/>
      <c r="N184" s="571"/>
    </row>
    <row r="185" spans="1:14" s="195" customFormat="1" ht="15" customHeight="1" x14ac:dyDescent="0.25">
      <c r="A185" s="1216" t="s">
        <v>606</v>
      </c>
      <c r="B185" s="1217"/>
      <c r="C185" s="1217"/>
      <c r="D185" s="1217"/>
      <c r="E185" s="1230"/>
      <c r="F185" s="1230"/>
      <c r="G185" s="1230"/>
      <c r="H185" s="1230"/>
      <c r="I185" s="1230"/>
      <c r="J185" s="1230"/>
      <c r="K185" s="1230"/>
      <c r="L185" s="1230"/>
      <c r="M185" s="1230"/>
      <c r="N185" s="1231"/>
    </row>
    <row r="186" spans="1:14" ht="6" customHeight="1" x14ac:dyDescent="0.25">
      <c r="A186" s="529"/>
      <c r="B186" s="530"/>
      <c r="C186" s="530"/>
      <c r="D186" s="530"/>
      <c r="E186" s="530"/>
      <c r="F186" s="530"/>
      <c r="G186" s="530"/>
      <c r="H186" s="530"/>
      <c r="I186" s="530"/>
      <c r="J186" s="530"/>
      <c r="K186" s="530"/>
      <c r="L186" s="530"/>
      <c r="M186" s="530"/>
      <c r="N186" s="571"/>
    </row>
    <row r="187" spans="1:14" s="195" customFormat="1" ht="15" customHeight="1" x14ac:dyDescent="0.25">
      <c r="A187" s="1216" t="s">
        <v>397</v>
      </c>
      <c r="B187" s="1217"/>
      <c r="C187" s="1217"/>
      <c r="D187" s="1217"/>
      <c r="E187" s="618"/>
      <c r="F187" s="618"/>
      <c r="G187" s="190"/>
      <c r="H187" s="1211" t="s">
        <v>398</v>
      </c>
      <c r="I187" s="1211"/>
      <c r="J187" s="1211"/>
      <c r="K187" s="1212"/>
      <c r="L187" s="618"/>
      <c r="M187" s="618"/>
      <c r="N187" s="203"/>
    </row>
    <row r="188" spans="1:14" ht="6.75" customHeight="1" x14ac:dyDescent="0.25">
      <c r="A188" s="529"/>
      <c r="B188" s="530"/>
      <c r="C188" s="530"/>
      <c r="D188" s="530"/>
      <c r="E188" s="530"/>
      <c r="F188" s="530"/>
      <c r="G188" s="530"/>
      <c r="H188" s="530"/>
      <c r="I188" s="530"/>
      <c r="J188" s="530"/>
      <c r="K188" s="530"/>
      <c r="L188" s="530"/>
      <c r="M188" s="530"/>
      <c r="N188" s="571"/>
    </row>
    <row r="189" spans="1:14" ht="27" customHeight="1" x14ac:dyDescent="0.25">
      <c r="A189" s="1216" t="s">
        <v>399</v>
      </c>
      <c r="B189" s="1217"/>
      <c r="C189" s="618"/>
      <c r="D189" s="618"/>
      <c r="E189" s="618"/>
      <c r="F189" s="618"/>
      <c r="G189" s="618"/>
      <c r="H189" s="618"/>
      <c r="I189" s="618"/>
      <c r="J189" s="618"/>
      <c r="K189" s="618"/>
      <c r="L189" s="618"/>
      <c r="M189" s="618"/>
      <c r="N189" s="8"/>
    </row>
    <row r="190" spans="1:14" ht="15" customHeight="1" x14ac:dyDescent="0.25">
      <c r="A190" s="1013" t="s">
        <v>334</v>
      </c>
      <c r="B190" s="552"/>
      <c r="C190" s="552"/>
      <c r="D190" s="552"/>
      <c r="E190" s="552"/>
      <c r="F190" s="552"/>
      <c r="G190" s="552"/>
      <c r="H190" s="552"/>
      <c r="I190" s="552"/>
      <c r="J190" s="552"/>
      <c r="K190" s="552"/>
      <c r="L190" s="552"/>
      <c r="M190" s="552"/>
      <c r="N190" s="993"/>
    </row>
    <row r="191" spans="1:14" ht="15" customHeight="1" x14ac:dyDescent="0.25">
      <c r="A191" s="1189" t="s">
        <v>176</v>
      </c>
      <c r="B191" s="1190"/>
      <c r="C191" s="1190"/>
      <c r="D191" s="1190"/>
      <c r="E191" s="1190"/>
      <c r="F191" s="1190"/>
      <c r="G191" s="1190"/>
      <c r="H191" s="1190"/>
      <c r="I191" s="1190"/>
      <c r="J191" s="1190"/>
      <c r="K191" s="1190"/>
      <c r="L191" s="1190"/>
      <c r="M191" s="1190"/>
      <c r="N191" s="1191"/>
    </row>
    <row r="192" spans="1:14" ht="5.0999999999999996" customHeight="1" x14ac:dyDescent="0.25">
      <c r="A192" s="529"/>
      <c r="B192" s="530"/>
      <c r="C192" s="530"/>
      <c r="D192" s="530"/>
      <c r="E192" s="530"/>
      <c r="F192" s="530"/>
      <c r="G192" s="530"/>
      <c r="H192" s="530"/>
      <c r="I192" s="530"/>
      <c r="J192" s="530"/>
      <c r="K192" s="530"/>
      <c r="L192" s="530"/>
      <c r="M192" s="530"/>
      <c r="N192" s="571"/>
    </row>
    <row r="193" spans="1:14" ht="15" customHeight="1" x14ac:dyDescent="0.25">
      <c r="A193" s="565" t="s">
        <v>400</v>
      </c>
      <c r="B193" s="572"/>
      <c r="C193" s="530" t="s">
        <v>322</v>
      </c>
      <c r="D193" s="530"/>
      <c r="E193" s="129"/>
      <c r="F193" s="573" t="s">
        <v>321</v>
      </c>
      <c r="G193" s="568"/>
      <c r="H193" s="568"/>
      <c r="I193" s="129"/>
      <c r="J193" s="573"/>
      <c r="K193" s="568"/>
      <c r="L193" s="568"/>
      <c r="M193" s="445"/>
      <c r="N193" s="204"/>
    </row>
    <row r="194" spans="1:14" ht="3.95" customHeight="1" x14ac:dyDescent="0.25">
      <c r="A194" s="529"/>
      <c r="B194" s="530"/>
      <c r="C194" s="530"/>
      <c r="D194" s="530"/>
      <c r="E194" s="530"/>
      <c r="F194" s="530"/>
      <c r="G194" s="530"/>
      <c r="H194" s="530"/>
      <c r="I194" s="530"/>
      <c r="J194" s="530"/>
      <c r="K194" s="530"/>
      <c r="L194" s="530"/>
      <c r="M194" s="530"/>
      <c r="N194" s="571"/>
    </row>
    <row r="195" spans="1:14" ht="5.0999999999999996" customHeight="1" x14ac:dyDescent="0.25">
      <c r="A195" s="529"/>
      <c r="B195" s="530"/>
      <c r="C195" s="530"/>
      <c r="D195" s="530"/>
      <c r="E195" s="530"/>
      <c r="F195" s="530"/>
      <c r="G195" s="530"/>
      <c r="H195" s="530"/>
      <c r="I195" s="530"/>
      <c r="J195" s="530"/>
      <c r="K195" s="530"/>
      <c r="L195" s="530"/>
      <c r="M195" s="530"/>
      <c r="N195" s="571"/>
    </row>
    <row r="196" spans="1:14" ht="15" customHeight="1" x14ac:dyDescent="0.25">
      <c r="A196" s="565" t="s">
        <v>401</v>
      </c>
      <c r="B196" s="572"/>
      <c r="C196" s="572"/>
      <c r="D196" s="130"/>
      <c r="E196" s="569"/>
      <c r="F196" s="569"/>
      <c r="G196" s="17"/>
      <c r="H196" s="135"/>
      <c r="I196" s="530" t="s">
        <v>402</v>
      </c>
      <c r="J196" s="530"/>
      <c r="K196" s="530"/>
      <c r="L196" s="577"/>
      <c r="M196" s="578"/>
      <c r="N196" s="609"/>
    </row>
    <row r="197" spans="1:14" ht="15" customHeight="1" x14ac:dyDescent="0.25">
      <c r="A197" s="529"/>
      <c r="B197" s="530"/>
      <c r="C197" s="530"/>
      <c r="D197" s="530"/>
      <c r="E197" s="530"/>
      <c r="F197" s="530"/>
      <c r="G197" s="530"/>
      <c r="H197" s="530"/>
      <c r="I197" s="530" t="s">
        <v>403</v>
      </c>
      <c r="J197" s="530"/>
      <c r="K197" s="530"/>
      <c r="L197" s="1272"/>
      <c r="M197" s="1282"/>
      <c r="N197" s="1273"/>
    </row>
    <row r="198" spans="1:14" ht="5.0999999999999996" customHeight="1" x14ac:dyDescent="0.25">
      <c r="A198" s="529"/>
      <c r="B198" s="530"/>
      <c r="C198" s="530"/>
      <c r="D198" s="530"/>
      <c r="E198" s="530"/>
      <c r="F198" s="530"/>
      <c r="G198" s="530"/>
      <c r="H198" s="530"/>
      <c r="I198" s="530"/>
      <c r="J198" s="530"/>
      <c r="K198" s="530"/>
      <c r="L198" s="530"/>
      <c r="M198" s="530"/>
      <c r="N198" s="571"/>
    </row>
    <row r="199" spans="1:14" ht="15" customHeight="1" x14ac:dyDescent="0.25">
      <c r="A199" s="565" t="s">
        <v>404</v>
      </c>
      <c r="B199" s="572"/>
      <c r="C199" s="572"/>
      <c r="D199" s="130"/>
      <c r="E199" s="569"/>
      <c r="F199" s="569"/>
      <c r="G199" s="17"/>
      <c r="H199" s="530"/>
      <c r="I199" s="530"/>
      <c r="J199" s="530"/>
      <c r="K199" s="530"/>
      <c r="L199" s="530"/>
      <c r="M199" s="530"/>
      <c r="N199" s="571"/>
    </row>
    <row r="200" spans="1:14" ht="5.0999999999999996" customHeight="1" x14ac:dyDescent="0.25">
      <c r="A200" s="529"/>
      <c r="B200" s="530"/>
      <c r="C200" s="530"/>
      <c r="D200" s="530"/>
      <c r="E200" s="530"/>
      <c r="F200" s="530"/>
      <c r="G200" s="530"/>
      <c r="H200" s="530"/>
      <c r="I200" s="530"/>
      <c r="J200" s="530"/>
      <c r="K200" s="530"/>
      <c r="L200" s="530"/>
      <c r="M200" s="530"/>
      <c r="N200" s="571"/>
    </row>
    <row r="201" spans="1:14" ht="15" customHeight="1" x14ac:dyDescent="0.25">
      <c r="A201" s="134"/>
      <c r="B201" s="530" t="s">
        <v>405</v>
      </c>
      <c r="C201" s="530"/>
      <c r="D201" s="530"/>
      <c r="E201" s="569"/>
      <c r="F201" s="569"/>
      <c r="G201" s="187"/>
      <c r="H201" s="530" t="s">
        <v>406</v>
      </c>
      <c r="I201" s="530"/>
      <c r="J201" s="530"/>
      <c r="K201" s="530"/>
      <c r="L201" s="569"/>
      <c r="M201" s="569"/>
      <c r="N201" s="10"/>
    </row>
    <row r="202" spans="1:14" s="205" customFormat="1" ht="5.0999999999999996" customHeight="1" x14ac:dyDescent="0.25">
      <c r="A202" s="780"/>
      <c r="B202" s="781"/>
      <c r="C202" s="781"/>
      <c r="D202" s="781"/>
      <c r="E202" s="781"/>
      <c r="F202" s="781"/>
      <c r="G202" s="781"/>
      <c r="H202" s="781"/>
      <c r="I202" s="781"/>
      <c r="J202" s="781"/>
      <c r="K202" s="781"/>
      <c r="L202" s="781"/>
      <c r="M202" s="781"/>
      <c r="N202" s="1196"/>
    </row>
    <row r="203" spans="1:14" ht="15" customHeight="1" x14ac:dyDescent="0.25">
      <c r="A203" s="544" t="s">
        <v>407</v>
      </c>
      <c r="B203" s="545"/>
      <c r="C203" s="545"/>
      <c r="D203" s="530" t="s">
        <v>408</v>
      </c>
      <c r="E203" s="530"/>
      <c r="F203" s="530"/>
      <c r="G203" s="200"/>
      <c r="H203" s="206"/>
      <c r="I203" s="135" t="s">
        <v>409</v>
      </c>
      <c r="J203" s="200"/>
      <c r="K203" s="207"/>
      <c r="L203" s="135" t="s">
        <v>392</v>
      </c>
      <c r="M203" s="200"/>
      <c r="N203" s="208"/>
    </row>
    <row r="204" spans="1:14" ht="8.25" customHeight="1" x14ac:dyDescent="0.25">
      <c r="A204" s="544"/>
      <c r="B204" s="545"/>
      <c r="C204" s="545"/>
      <c r="D204" s="130"/>
      <c r="E204" s="130"/>
      <c r="F204" s="130"/>
      <c r="G204" s="234"/>
      <c r="H204" s="206"/>
      <c r="I204" s="135"/>
      <c r="J204" s="8"/>
      <c r="K204" s="207"/>
      <c r="L204" s="135"/>
      <c r="M204" s="17"/>
      <c r="N204" s="206"/>
    </row>
    <row r="205" spans="1:14" ht="15" customHeight="1" x14ac:dyDescent="0.25">
      <c r="A205" s="544"/>
      <c r="B205" s="545"/>
      <c r="C205" s="545"/>
      <c r="D205" s="1233" t="s">
        <v>410</v>
      </c>
      <c r="E205" s="1233"/>
      <c r="F205" s="1233"/>
      <c r="G205" s="200"/>
      <c r="H205" s="206"/>
      <c r="I205" s="207" t="s">
        <v>411</v>
      </c>
      <c r="J205" s="200"/>
      <c r="K205" s="573" t="s">
        <v>412</v>
      </c>
      <c r="L205" s="568"/>
      <c r="M205" s="200"/>
      <c r="N205" s="208"/>
    </row>
    <row r="206" spans="1:14" ht="9" customHeight="1" x14ac:dyDescent="0.25">
      <c r="A206" s="544"/>
      <c r="B206" s="545"/>
      <c r="C206" s="545"/>
      <c r="D206" s="233"/>
      <c r="E206" s="233"/>
      <c r="F206" s="233"/>
      <c r="G206" s="234"/>
      <c r="H206" s="206"/>
      <c r="I206" s="207"/>
      <c r="J206" s="8"/>
      <c r="K206" s="132"/>
      <c r="L206" s="132"/>
      <c r="M206" s="133"/>
      <c r="N206" s="206"/>
    </row>
    <row r="207" spans="1:14" ht="15" customHeight="1" x14ac:dyDescent="0.25">
      <c r="A207" s="544"/>
      <c r="B207" s="545"/>
      <c r="C207" s="545"/>
      <c r="D207" s="572" t="s">
        <v>413</v>
      </c>
      <c r="E207" s="572"/>
      <c r="F207" s="572"/>
      <c r="G207" s="1248"/>
      <c r="H207" s="1248"/>
      <c r="I207" s="1248"/>
      <c r="J207" s="1248"/>
      <c r="K207" s="1248"/>
      <c r="L207" s="1248"/>
      <c r="M207" s="1248"/>
      <c r="N207" s="234"/>
    </row>
    <row r="208" spans="1:14" ht="8.25" customHeight="1" x14ac:dyDescent="0.25">
      <c r="A208" s="529"/>
      <c r="B208" s="530"/>
      <c r="C208" s="530"/>
      <c r="D208" s="530"/>
      <c r="E208" s="530"/>
      <c r="F208" s="530"/>
      <c r="G208" s="530"/>
      <c r="H208" s="530"/>
      <c r="I208" s="530"/>
      <c r="J208" s="530"/>
      <c r="K208" s="530"/>
      <c r="L208" s="530"/>
      <c r="M208" s="530"/>
      <c r="N208" s="571"/>
    </row>
    <row r="209" spans="1:14" ht="15" customHeight="1" x14ac:dyDescent="0.25">
      <c r="A209" s="209" t="s">
        <v>414</v>
      </c>
      <c r="B209" s="135"/>
      <c r="C209" s="210"/>
      <c r="D209" s="125" t="s">
        <v>415</v>
      </c>
      <c r="E209" s="125" t="s">
        <v>416</v>
      </c>
      <c r="F209" s="125" t="s">
        <v>415</v>
      </c>
      <c r="G209" s="125" t="s">
        <v>416</v>
      </c>
      <c r="H209" s="125" t="s">
        <v>415</v>
      </c>
      <c r="I209" s="125" t="s">
        <v>416</v>
      </c>
      <c r="J209" s="125" t="s">
        <v>415</v>
      </c>
      <c r="K209" s="125" t="s">
        <v>416</v>
      </c>
      <c r="L209" s="125" t="s">
        <v>415</v>
      </c>
      <c r="M209" s="125" t="s">
        <v>416</v>
      </c>
      <c r="N209" s="126" t="s">
        <v>250</v>
      </c>
    </row>
    <row r="210" spans="1:14" ht="15" customHeight="1" x14ac:dyDescent="0.25">
      <c r="A210" s="134"/>
      <c r="B210" s="568" t="s">
        <v>417</v>
      </c>
      <c r="C210" s="574"/>
      <c r="D210" s="188"/>
      <c r="E210" s="188"/>
      <c r="F210" s="200"/>
      <c r="G210" s="200"/>
      <c r="H210" s="200"/>
      <c r="I210" s="200"/>
      <c r="J210" s="200"/>
      <c r="K210" s="200"/>
      <c r="L210" s="200"/>
      <c r="M210" s="200"/>
      <c r="N210" s="211"/>
    </row>
    <row r="211" spans="1:14" ht="15" customHeight="1" x14ac:dyDescent="0.25">
      <c r="A211" s="134"/>
      <c r="B211" s="568" t="s">
        <v>418</v>
      </c>
      <c r="C211" s="574"/>
      <c r="D211" s="188"/>
      <c r="E211" s="188"/>
      <c r="F211" s="200"/>
      <c r="G211" s="200"/>
      <c r="H211" s="200"/>
      <c r="I211" s="200"/>
      <c r="J211" s="200"/>
      <c r="K211" s="200"/>
      <c r="L211" s="200"/>
      <c r="M211" s="200"/>
      <c r="N211" s="211"/>
    </row>
    <row r="212" spans="1:14" ht="7.5" customHeight="1" x14ac:dyDescent="0.25">
      <c r="A212" s="529"/>
      <c r="B212" s="530"/>
      <c r="C212" s="530"/>
      <c r="D212" s="530"/>
      <c r="E212" s="530"/>
      <c r="F212" s="530"/>
      <c r="G212" s="530"/>
      <c r="H212" s="530"/>
      <c r="I212" s="530"/>
      <c r="J212" s="530"/>
      <c r="K212" s="530"/>
      <c r="L212" s="530"/>
      <c r="M212" s="530"/>
      <c r="N212" s="571"/>
    </row>
    <row r="213" spans="1:14" ht="33" customHeight="1" x14ac:dyDescent="0.25">
      <c r="A213" s="544" t="s">
        <v>419</v>
      </c>
      <c r="B213" s="545"/>
      <c r="C213" s="545"/>
      <c r="D213" s="1170"/>
      <c r="E213" s="569"/>
      <c r="F213" s="569"/>
      <c r="G213" s="569"/>
      <c r="H213" s="569"/>
      <c r="I213" s="569"/>
      <c r="J213" s="569"/>
      <c r="K213" s="569"/>
      <c r="L213" s="569"/>
      <c r="M213" s="569"/>
      <c r="N213" s="17"/>
    </row>
    <row r="214" spans="1:14" ht="8.25" customHeight="1" x14ac:dyDescent="0.25">
      <c r="A214" s="1239"/>
      <c r="B214" s="580"/>
      <c r="C214" s="580"/>
      <c r="D214" s="580"/>
      <c r="E214" s="580"/>
      <c r="F214" s="580"/>
      <c r="G214" s="580"/>
      <c r="H214" s="580"/>
      <c r="I214" s="580"/>
      <c r="J214" s="580"/>
      <c r="K214" s="580"/>
      <c r="L214" s="580"/>
      <c r="M214" s="580"/>
      <c r="N214" s="1240"/>
    </row>
    <row r="215" spans="1:14" ht="16.5" customHeight="1" x14ac:dyDescent="0.25">
      <c r="A215" s="1242" t="s">
        <v>1226</v>
      </c>
      <c r="B215" s="1243"/>
      <c r="C215" s="1243"/>
      <c r="D215" s="8"/>
      <c r="E215" s="8"/>
      <c r="F215" s="1244"/>
      <c r="G215" s="1244"/>
      <c r="H215" s="190"/>
      <c r="I215" s="190"/>
      <c r="J215" s="190"/>
      <c r="K215" s="492"/>
      <c r="L215" s="199"/>
      <c r="M215" s="213"/>
      <c r="N215" s="193"/>
    </row>
    <row r="216" spans="1:14" ht="9" customHeight="1" x14ac:dyDescent="0.25">
      <c r="A216" s="1242"/>
      <c r="B216" s="1243"/>
      <c r="C216" s="1243"/>
      <c r="D216" s="447"/>
      <c r="E216" s="447"/>
      <c r="F216" s="447"/>
      <c r="G216" s="447"/>
      <c r="H216" s="447"/>
      <c r="I216" s="447"/>
      <c r="J216" s="447"/>
      <c r="K216" s="447"/>
      <c r="L216" s="447"/>
      <c r="M216" s="447"/>
      <c r="N216" s="10"/>
    </row>
    <row r="217" spans="1:14" ht="30.75" customHeight="1" x14ac:dyDescent="0.25">
      <c r="A217" s="1216" t="s">
        <v>420</v>
      </c>
      <c r="B217" s="1217"/>
      <c r="C217" s="1217"/>
      <c r="D217" s="1241"/>
      <c r="E217" s="569"/>
      <c r="F217" s="569"/>
      <c r="G217" s="569"/>
      <c r="H217" s="569"/>
      <c r="I217" s="569"/>
      <c r="J217" s="569"/>
      <c r="K217" s="569"/>
      <c r="L217" s="569"/>
      <c r="M217" s="569"/>
      <c r="N217" s="17"/>
    </row>
    <row r="218" spans="1:14" ht="3.95" customHeight="1" x14ac:dyDescent="0.25">
      <c r="A218" s="529"/>
      <c r="B218" s="530"/>
      <c r="C218" s="530"/>
      <c r="D218" s="530"/>
      <c r="E218" s="530"/>
      <c r="F218" s="530"/>
      <c r="G218" s="530"/>
      <c r="H218" s="530"/>
      <c r="I218" s="530"/>
      <c r="J218" s="530"/>
      <c r="K218" s="530"/>
      <c r="L218" s="530"/>
      <c r="M218" s="530"/>
      <c r="N218" s="571"/>
    </row>
    <row r="219" spans="1:14" ht="15" customHeight="1" x14ac:dyDescent="0.25">
      <c r="A219" s="1235" t="s">
        <v>1113</v>
      </c>
      <c r="B219" s="1236"/>
      <c r="C219" s="1236"/>
      <c r="D219" s="1236"/>
      <c r="E219" s="1236"/>
      <c r="F219" s="1236"/>
      <c r="G219" s="1236"/>
      <c r="H219" s="1236"/>
      <c r="I219" s="1236"/>
      <c r="J219" s="130"/>
      <c r="K219" s="569"/>
      <c r="L219" s="569"/>
      <c r="M219" s="17"/>
      <c r="N219" s="191"/>
    </row>
    <row r="220" spans="1:14" ht="3.95" customHeight="1" x14ac:dyDescent="0.25">
      <c r="A220" s="529"/>
      <c r="B220" s="530"/>
      <c r="C220" s="530"/>
      <c r="D220" s="530"/>
      <c r="E220" s="530"/>
      <c r="F220" s="530"/>
      <c r="G220" s="530"/>
      <c r="H220" s="530"/>
      <c r="I220" s="530"/>
      <c r="J220" s="530"/>
      <c r="K220" s="530"/>
      <c r="L220" s="530"/>
      <c r="M220" s="530"/>
      <c r="N220" s="571"/>
    </row>
    <row r="221" spans="1:14" ht="15" customHeight="1" x14ac:dyDescent="0.25">
      <c r="A221" s="1237"/>
      <c r="B221" s="1238"/>
      <c r="C221" s="1238"/>
      <c r="D221" s="1238"/>
      <c r="E221" s="1238"/>
      <c r="F221" s="1238"/>
      <c r="G221" s="1238"/>
      <c r="H221" s="1238"/>
      <c r="I221" s="1238"/>
      <c r="J221" s="1220"/>
      <c r="K221" s="1220"/>
      <c r="L221" s="1220"/>
      <c r="M221" s="1220"/>
      <c r="N221" s="1221"/>
    </row>
    <row r="222" spans="1:14" ht="3.95" customHeight="1" x14ac:dyDescent="0.25">
      <c r="A222" s="529"/>
      <c r="B222" s="530"/>
      <c r="C222" s="530"/>
      <c r="D222" s="530"/>
      <c r="E222" s="530"/>
      <c r="F222" s="530"/>
      <c r="G222" s="530"/>
      <c r="H222" s="530"/>
      <c r="I222" s="530"/>
      <c r="J222" s="530"/>
      <c r="K222" s="530"/>
      <c r="L222" s="530"/>
      <c r="M222" s="530"/>
      <c r="N222" s="571"/>
    </row>
    <row r="223" spans="1:14" ht="14.25" customHeight="1" x14ac:dyDescent="0.25">
      <c r="A223" s="565" t="s">
        <v>423</v>
      </c>
      <c r="B223" s="572"/>
      <c r="C223" s="572"/>
      <c r="D223" s="130"/>
      <c r="E223" s="130"/>
      <c r="F223" s="130"/>
      <c r="G223" s="130"/>
      <c r="H223" s="130"/>
      <c r="I223" s="130"/>
      <c r="J223" s="130"/>
      <c r="K223" s="130"/>
      <c r="L223" s="130"/>
      <c r="M223" s="130"/>
      <c r="N223" s="131"/>
    </row>
    <row r="224" spans="1:14" ht="7.5" customHeight="1" x14ac:dyDescent="0.25">
      <c r="A224" s="127"/>
      <c r="B224" s="128"/>
      <c r="C224" s="128"/>
      <c r="D224" s="130"/>
      <c r="E224" s="130"/>
      <c r="F224" s="130"/>
      <c r="G224" s="130"/>
      <c r="H224" s="130"/>
      <c r="I224" s="130"/>
      <c r="J224" s="130"/>
      <c r="K224" s="130"/>
      <c r="L224" s="130"/>
      <c r="M224" s="130"/>
      <c r="N224" s="131"/>
    </row>
    <row r="225" spans="1:14" ht="14.25" customHeight="1" x14ac:dyDescent="0.25">
      <c r="A225" s="127"/>
      <c r="B225" s="128"/>
      <c r="C225" s="840" t="s">
        <v>424</v>
      </c>
      <c r="D225" s="840"/>
      <c r="E225" s="840"/>
      <c r="F225" s="840"/>
      <c r="G225" s="840"/>
      <c r="H225" s="840"/>
      <c r="I225" s="125"/>
      <c r="J225" s="852" t="s">
        <v>422</v>
      </c>
      <c r="K225" s="831"/>
      <c r="L225" s="831"/>
      <c r="M225" s="125"/>
      <c r="N225" s="131"/>
    </row>
    <row r="226" spans="1:14" ht="6" customHeight="1" x14ac:dyDescent="0.25">
      <c r="A226" s="127"/>
      <c r="B226" s="128"/>
      <c r="C226" s="140"/>
      <c r="D226" s="140"/>
      <c r="E226" s="140"/>
      <c r="F226" s="140"/>
      <c r="G226" s="140"/>
      <c r="H226" s="140"/>
      <c r="I226" s="130"/>
      <c r="J226" s="130"/>
      <c r="K226" s="130"/>
      <c r="L226" s="130"/>
      <c r="M226" s="130"/>
      <c r="N226" s="131"/>
    </row>
    <row r="227" spans="1:14" ht="14.25" customHeight="1" x14ac:dyDescent="0.25">
      <c r="A227" s="127"/>
      <c r="B227" s="128"/>
      <c r="C227" s="840" t="s">
        <v>425</v>
      </c>
      <c r="D227" s="840"/>
      <c r="E227" s="140"/>
      <c r="F227" s="140"/>
      <c r="G227" s="140"/>
      <c r="H227" s="140"/>
      <c r="I227" s="125"/>
      <c r="J227" s="852" t="s">
        <v>422</v>
      </c>
      <c r="K227" s="831"/>
      <c r="L227" s="831"/>
      <c r="M227" s="125"/>
      <c r="N227" s="131"/>
    </row>
    <row r="228" spans="1:14" ht="6.75" customHeight="1" x14ac:dyDescent="0.25">
      <c r="A228" s="127"/>
      <c r="B228" s="128"/>
      <c r="C228" s="140"/>
      <c r="D228" s="140"/>
      <c r="E228" s="140"/>
      <c r="F228" s="140"/>
      <c r="G228" s="140"/>
      <c r="H228" s="140"/>
      <c r="I228" s="130"/>
      <c r="J228" s="130"/>
      <c r="K228" s="130"/>
      <c r="L228" s="130"/>
      <c r="M228" s="130"/>
      <c r="N228" s="131"/>
    </row>
    <row r="229" spans="1:14" ht="14.25" customHeight="1" x14ac:dyDescent="0.25">
      <c r="A229" s="127"/>
      <c r="B229" s="128"/>
      <c r="C229" s="840" t="s">
        <v>426</v>
      </c>
      <c r="D229" s="840"/>
      <c r="E229" s="140"/>
      <c r="F229" s="140"/>
      <c r="G229" s="140"/>
      <c r="H229" s="140"/>
      <c r="I229" s="125"/>
      <c r="J229" s="852" t="s">
        <v>422</v>
      </c>
      <c r="K229" s="831"/>
      <c r="L229" s="831"/>
      <c r="M229" s="125"/>
      <c r="N229" s="131"/>
    </row>
    <row r="230" spans="1:14" ht="8.25" customHeight="1" x14ac:dyDescent="0.25">
      <c r="A230" s="127"/>
      <c r="B230" s="128"/>
      <c r="C230" s="140"/>
      <c r="D230" s="140"/>
      <c r="E230" s="140"/>
      <c r="F230" s="140"/>
      <c r="G230" s="140"/>
      <c r="H230" s="140"/>
      <c r="I230" s="130"/>
      <c r="J230" s="130"/>
      <c r="K230" s="130"/>
      <c r="L230" s="130"/>
      <c r="M230" s="130"/>
      <c r="N230" s="131"/>
    </row>
    <row r="231" spans="1:14" ht="14.25" customHeight="1" x14ac:dyDescent="0.25">
      <c r="A231" s="127"/>
      <c r="B231" s="128"/>
      <c r="C231" s="840" t="s">
        <v>427</v>
      </c>
      <c r="D231" s="840"/>
      <c r="E231" s="140"/>
      <c r="F231" s="140"/>
      <c r="G231" s="140"/>
      <c r="H231" s="140"/>
      <c r="I231" s="125"/>
      <c r="J231" s="852" t="s">
        <v>422</v>
      </c>
      <c r="K231" s="831"/>
      <c r="L231" s="831"/>
      <c r="M231" s="125"/>
      <c r="N231" s="131"/>
    </row>
    <row r="232" spans="1:14" ht="14.25" customHeight="1" x14ac:dyDescent="0.25">
      <c r="A232" s="128"/>
      <c r="B232" s="128"/>
      <c r="C232" s="140"/>
      <c r="D232" s="140"/>
      <c r="E232" s="140"/>
      <c r="F232" s="140"/>
      <c r="G232" s="140"/>
      <c r="H232" s="140"/>
      <c r="I232" s="130"/>
      <c r="J232" s="144"/>
      <c r="K232" s="144"/>
      <c r="L232" s="144"/>
      <c r="M232" s="130"/>
      <c r="N232" s="130"/>
    </row>
    <row r="233" spans="1:14" ht="3.95" customHeight="1" x14ac:dyDescent="0.25">
      <c r="A233" s="538"/>
      <c r="B233" s="531"/>
      <c r="C233" s="531"/>
      <c r="D233" s="531"/>
      <c r="E233" s="531"/>
      <c r="F233" s="531"/>
      <c r="G233" s="531"/>
      <c r="H233" s="531"/>
      <c r="I233" s="531"/>
      <c r="J233" s="531"/>
      <c r="K233" s="531"/>
      <c r="L233" s="531"/>
      <c r="M233" s="531"/>
      <c r="N233" s="532"/>
    </row>
    <row r="234" spans="1:14" ht="15" customHeight="1" x14ac:dyDescent="0.25">
      <c r="A234" s="565" t="s">
        <v>428</v>
      </c>
      <c r="B234" s="572"/>
      <c r="C234" s="572"/>
      <c r="D234" s="572"/>
      <c r="E234" s="130"/>
      <c r="F234" s="569"/>
      <c r="G234" s="569"/>
      <c r="H234" s="17"/>
      <c r="I234" s="190"/>
      <c r="J234" s="568" t="s">
        <v>429</v>
      </c>
      <c r="K234" s="568"/>
      <c r="L234" s="568"/>
      <c r="M234" s="188"/>
      <c r="N234" s="191"/>
    </row>
    <row r="235" spans="1:14" ht="3.95" customHeight="1" x14ac:dyDescent="0.25">
      <c r="A235" s="529"/>
      <c r="B235" s="530"/>
      <c r="C235" s="530"/>
      <c r="D235" s="530"/>
      <c r="E235" s="530"/>
      <c r="F235" s="530"/>
      <c r="G235" s="530"/>
      <c r="H235" s="530"/>
      <c r="I235" s="530"/>
      <c r="J235" s="530"/>
      <c r="K235" s="530"/>
      <c r="L235" s="530"/>
      <c r="M235" s="530"/>
      <c r="N235" s="571"/>
    </row>
    <row r="236" spans="1:14" ht="15" customHeight="1" x14ac:dyDescent="0.25">
      <c r="A236" s="565" t="s">
        <v>430</v>
      </c>
      <c r="B236" s="572"/>
      <c r="C236" s="572"/>
      <c r="D236" s="572"/>
      <c r="E236" s="130"/>
      <c r="F236" s="569"/>
      <c r="G236" s="569"/>
      <c r="H236" s="17"/>
      <c r="I236" s="568" t="s">
        <v>431</v>
      </c>
      <c r="J236" s="568"/>
      <c r="K236" s="568"/>
      <c r="L236" s="574"/>
      <c r="M236" s="188"/>
      <c r="N236" s="191"/>
    </row>
    <row r="237" spans="1:14" ht="3.95" customHeight="1" x14ac:dyDescent="0.25">
      <c r="A237" s="529"/>
      <c r="B237" s="530"/>
      <c r="C237" s="530"/>
      <c r="D237" s="530"/>
      <c r="E237" s="530"/>
      <c r="F237" s="530"/>
      <c r="G237" s="530"/>
      <c r="H237" s="530"/>
      <c r="I237" s="530"/>
      <c r="J237" s="530"/>
      <c r="K237" s="530"/>
      <c r="L237" s="530"/>
      <c r="M237" s="530"/>
      <c r="N237" s="571"/>
    </row>
    <row r="238" spans="1:14" ht="15" customHeight="1" x14ac:dyDescent="0.25">
      <c r="A238" s="565" t="s">
        <v>432</v>
      </c>
      <c r="B238" s="572"/>
      <c r="C238" s="572"/>
      <c r="D238" s="572"/>
      <c r="E238" s="130"/>
      <c r="F238" s="569"/>
      <c r="G238" s="569"/>
      <c r="H238" s="17"/>
      <c r="I238" s="1211"/>
      <c r="J238" s="1211"/>
      <c r="K238" s="1211"/>
      <c r="L238" s="1211"/>
      <c r="M238" s="1211"/>
      <c r="N238" s="1227"/>
    </row>
    <row r="239" spans="1:14" ht="3.95" customHeight="1" x14ac:dyDescent="0.25">
      <c r="A239" s="529"/>
      <c r="B239" s="530"/>
      <c r="C239" s="530"/>
      <c r="D239" s="530"/>
      <c r="E239" s="530"/>
      <c r="F239" s="530"/>
      <c r="G239" s="530"/>
      <c r="H239" s="530"/>
      <c r="I239" s="530"/>
      <c r="J239" s="530"/>
      <c r="K239" s="530"/>
      <c r="L239" s="530"/>
      <c r="M239" s="530"/>
      <c r="N239" s="571"/>
    </row>
    <row r="240" spans="1:14" ht="18" customHeight="1" x14ac:dyDescent="0.25">
      <c r="A240" s="1182" t="s">
        <v>1114</v>
      </c>
      <c r="B240" s="1183"/>
      <c r="C240" s="1183"/>
      <c r="D240" s="1183"/>
      <c r="E240" s="130"/>
      <c r="F240" s="569"/>
      <c r="G240" s="569"/>
      <c r="H240" s="17"/>
      <c r="I240" s="1211"/>
      <c r="J240" s="1211"/>
      <c r="K240" s="1211"/>
      <c r="L240" s="1211"/>
      <c r="M240" s="1211"/>
      <c r="N240" s="1227"/>
    </row>
    <row r="241" spans="1:19" ht="9" customHeight="1" x14ac:dyDescent="0.25">
      <c r="A241" s="1182"/>
      <c r="B241" s="1183"/>
      <c r="C241" s="1183"/>
      <c r="D241" s="1183"/>
      <c r="E241" s="336"/>
      <c r="F241" s="336"/>
      <c r="G241" s="336"/>
      <c r="H241" s="336"/>
      <c r="I241" s="336"/>
      <c r="J241" s="336"/>
      <c r="K241" s="336"/>
      <c r="L241" s="336"/>
      <c r="M241" s="336"/>
      <c r="N241" s="10"/>
    </row>
    <row r="242" spans="1:19" ht="32.25" customHeight="1" x14ac:dyDescent="0.25">
      <c r="A242" s="565" t="s">
        <v>433</v>
      </c>
      <c r="B242" s="572"/>
      <c r="C242" s="572"/>
      <c r="D242" s="566"/>
      <c r="E242" s="1248"/>
      <c r="F242" s="1248"/>
      <c r="G242" s="1248"/>
      <c r="H242" s="1248"/>
      <c r="I242" s="1248"/>
      <c r="J242" s="1248"/>
      <c r="K242" s="1248"/>
      <c r="L242" s="1248"/>
      <c r="M242" s="1248"/>
      <c r="N242" s="234"/>
    </row>
    <row r="243" spans="1:19" s="110" customFormat="1" ht="3.95" customHeight="1" x14ac:dyDescent="0.25">
      <c r="A243" s="529"/>
      <c r="B243" s="530"/>
      <c r="C243" s="530"/>
      <c r="D243" s="530"/>
      <c r="E243" s="530"/>
      <c r="F243" s="530"/>
      <c r="G243" s="530"/>
      <c r="H243" s="530"/>
      <c r="I243" s="530"/>
      <c r="J243" s="530"/>
      <c r="K243" s="530"/>
      <c r="L243" s="530"/>
      <c r="M243" s="530"/>
      <c r="N243" s="571"/>
    </row>
    <row r="244" spans="1:19" ht="15" customHeight="1" x14ac:dyDescent="0.25">
      <c r="A244" s="565" t="s">
        <v>434</v>
      </c>
      <c r="B244" s="572"/>
      <c r="C244" s="572"/>
      <c r="D244" s="572"/>
      <c r="E244" s="130"/>
      <c r="F244" s="569"/>
      <c r="G244" s="569"/>
      <c r="H244" s="850" t="s">
        <v>435</v>
      </c>
      <c r="I244" s="530"/>
      <c r="J244" s="530"/>
      <c r="K244" s="533"/>
      <c r="L244" s="533"/>
      <c r="M244" s="533"/>
      <c r="N244" s="17"/>
    </row>
    <row r="245" spans="1:19" ht="3.95" customHeight="1" x14ac:dyDescent="0.25">
      <c r="A245" s="529"/>
      <c r="B245" s="530"/>
      <c r="C245" s="530"/>
      <c r="D245" s="530"/>
      <c r="E245" s="530"/>
      <c r="F245" s="530"/>
      <c r="G245" s="530"/>
      <c r="H245" s="530"/>
      <c r="I245" s="530"/>
      <c r="J245" s="530"/>
      <c r="K245" s="530"/>
      <c r="L245" s="530"/>
      <c r="M245" s="530"/>
      <c r="N245" s="571"/>
    </row>
    <row r="246" spans="1:19" ht="33.75" customHeight="1" x14ac:dyDescent="0.25">
      <c r="A246" s="544" t="s">
        <v>436</v>
      </c>
      <c r="B246" s="545"/>
      <c r="C246" s="545"/>
      <c r="D246" s="1248"/>
      <c r="E246" s="1248"/>
      <c r="F246" s="1248"/>
      <c r="G246" s="1248"/>
      <c r="H246" s="1248"/>
      <c r="I246" s="1248"/>
      <c r="J246" s="1248"/>
      <c r="K246" s="1248"/>
      <c r="L246" s="1248"/>
      <c r="M246" s="1248"/>
      <c r="N246" s="234"/>
    </row>
    <row r="247" spans="1:19" s="110" customFormat="1" ht="3.95" customHeight="1" x14ac:dyDescent="0.25">
      <c r="A247" s="529"/>
      <c r="B247" s="530"/>
      <c r="C247" s="530"/>
      <c r="D247" s="530"/>
      <c r="E247" s="530"/>
      <c r="F247" s="530"/>
      <c r="G247" s="530"/>
      <c r="H247" s="530"/>
      <c r="I247" s="530"/>
      <c r="J247" s="530"/>
      <c r="K247" s="530"/>
      <c r="L247" s="530"/>
      <c r="M247" s="530"/>
      <c r="N247" s="571"/>
    </row>
    <row r="248" spans="1:19" ht="15" customHeight="1" x14ac:dyDescent="0.25">
      <c r="A248" s="565" t="s">
        <v>437</v>
      </c>
      <c r="B248" s="572"/>
      <c r="C248" s="572"/>
      <c r="D248" s="188"/>
      <c r="E248" s="573" t="s">
        <v>438</v>
      </c>
      <c r="F248" s="568"/>
      <c r="G248" s="568"/>
      <c r="H248" s="568"/>
      <c r="I248" s="188"/>
      <c r="J248" s="573" t="s">
        <v>439</v>
      </c>
      <c r="K248" s="568"/>
      <c r="L248" s="533" t="e">
        <f>I248/D248</f>
        <v>#DIV/0!</v>
      </c>
      <c r="M248" s="533"/>
      <c r="N248" s="10"/>
    </row>
    <row r="249" spans="1:19" s="110" customFormat="1" ht="3.95" customHeight="1" x14ac:dyDescent="0.25">
      <c r="A249" s="529"/>
      <c r="B249" s="530"/>
      <c r="C249" s="530"/>
      <c r="D249" s="530"/>
      <c r="E249" s="530"/>
      <c r="F249" s="530"/>
      <c r="G249" s="530"/>
      <c r="H249" s="530"/>
      <c r="I249" s="530"/>
      <c r="J249" s="530"/>
      <c r="K249" s="530"/>
      <c r="L249" s="530"/>
      <c r="M249" s="530"/>
      <c r="N249" s="571"/>
    </row>
    <row r="250" spans="1:19" s="110" customFormat="1" ht="15" customHeight="1" x14ac:dyDescent="0.25">
      <c r="A250" s="1245" t="s">
        <v>440</v>
      </c>
      <c r="B250" s="1246"/>
      <c r="C250" s="1246"/>
      <c r="D250" s="1246"/>
      <c r="E250" s="1246"/>
      <c r="F250" s="1246"/>
      <c r="G250" s="1246"/>
      <c r="H250" s="1246"/>
      <c r="I250" s="1246"/>
      <c r="J250" s="1246"/>
      <c r="K250" s="1246"/>
      <c r="L250" s="1246"/>
      <c r="M250" s="1246"/>
      <c r="N250" s="1247"/>
    </row>
    <row r="251" spans="1:19" s="110" customFormat="1" ht="3.95" customHeight="1" x14ac:dyDescent="0.25">
      <c r="A251" s="529"/>
      <c r="B251" s="530"/>
      <c r="C251" s="530"/>
      <c r="D251" s="530"/>
      <c r="E251" s="530"/>
      <c r="F251" s="530"/>
      <c r="G251" s="530"/>
      <c r="H251" s="530"/>
      <c r="I251" s="530"/>
      <c r="J251" s="530"/>
      <c r="K251" s="530"/>
      <c r="L251" s="530"/>
      <c r="M251" s="530"/>
      <c r="N251" s="571"/>
    </row>
    <row r="252" spans="1:19" s="209" customFormat="1" ht="15" customHeight="1" x14ac:dyDescent="0.25">
      <c r="A252" s="1182" t="s">
        <v>441</v>
      </c>
      <c r="B252" s="1183"/>
      <c r="C252" s="1183"/>
      <c r="D252" s="1183"/>
      <c r="E252" s="206"/>
      <c r="F252" s="206"/>
      <c r="G252" s="206"/>
      <c r="H252" s="900"/>
      <c r="I252" s="900"/>
      <c r="J252" s="206"/>
      <c r="K252" s="206"/>
      <c r="L252" s="206"/>
      <c r="M252" s="206"/>
      <c r="N252" s="206"/>
      <c r="O252" s="206"/>
      <c r="P252" s="206"/>
      <c r="Q252" s="206"/>
      <c r="R252" s="206"/>
      <c r="S252" s="206"/>
    </row>
    <row r="253" spans="1:19" s="209" customFormat="1" ht="10.5" customHeight="1" x14ac:dyDescent="0.25">
      <c r="A253" s="1182"/>
      <c r="B253" s="1183"/>
      <c r="C253" s="1183"/>
      <c r="D253" s="1183"/>
      <c r="E253" s="206"/>
      <c r="F253" s="206"/>
      <c r="G253" s="206"/>
      <c r="H253" s="206"/>
      <c r="I253" s="206"/>
      <c r="J253" s="206"/>
      <c r="K253" s="206"/>
      <c r="L253" s="206"/>
      <c r="M253" s="206"/>
      <c r="N253" s="206"/>
      <c r="O253" s="206"/>
      <c r="P253" s="206"/>
      <c r="Q253" s="206"/>
      <c r="R253" s="206"/>
      <c r="S253" s="206"/>
    </row>
    <row r="254" spans="1:19" ht="15" customHeight="1" x14ac:dyDescent="0.25">
      <c r="A254" s="565" t="s">
        <v>442</v>
      </c>
      <c r="B254" s="572"/>
      <c r="C254" s="572"/>
      <c r="D254" s="572"/>
      <c r="E254" s="572"/>
      <c r="F254" s="572"/>
      <c r="G254" s="572"/>
      <c r="H254" s="577"/>
      <c r="I254" s="578"/>
      <c r="J254" s="578"/>
      <c r="K254" s="578"/>
      <c r="L254" s="578"/>
      <c r="M254" s="578"/>
      <c r="N254" s="609"/>
    </row>
    <row r="255" spans="1:19" ht="5.0999999999999996" customHeight="1" x14ac:dyDescent="0.25">
      <c r="A255" s="529"/>
      <c r="B255" s="530"/>
      <c r="C255" s="530"/>
      <c r="D255" s="530"/>
      <c r="E255" s="530"/>
      <c r="F255" s="530"/>
      <c r="G255" s="530"/>
      <c r="H255" s="530"/>
      <c r="I255" s="530"/>
      <c r="J255" s="530"/>
      <c r="K255" s="530"/>
      <c r="L255" s="530"/>
      <c r="M255" s="530"/>
      <c r="N255" s="571"/>
    </row>
    <row r="256" spans="1:19" s="110" customFormat="1" ht="15" customHeight="1" x14ac:dyDescent="0.25">
      <c r="A256" s="565" t="s">
        <v>443</v>
      </c>
      <c r="B256" s="572"/>
      <c r="C256" s="572"/>
      <c r="D256" s="572"/>
      <c r="E256" s="572"/>
      <c r="F256" s="572"/>
      <c r="G256" s="572"/>
      <c r="H256" s="572"/>
      <c r="I256" s="572"/>
      <c r="J256" s="130"/>
      <c r="K256" s="569"/>
      <c r="L256" s="569"/>
      <c r="M256" s="17"/>
      <c r="N256" s="191"/>
    </row>
    <row r="257" spans="1:14" ht="5.0999999999999996" customHeight="1" x14ac:dyDescent="0.25">
      <c r="A257" s="529"/>
      <c r="B257" s="530"/>
      <c r="C257" s="530"/>
      <c r="D257" s="530"/>
      <c r="E257" s="530"/>
      <c r="F257" s="530"/>
      <c r="G257" s="530"/>
      <c r="H257" s="530"/>
      <c r="I257" s="530"/>
      <c r="J257" s="530"/>
      <c r="K257" s="530"/>
      <c r="L257" s="530"/>
      <c r="M257" s="530"/>
      <c r="N257" s="571"/>
    </row>
    <row r="258" spans="1:14" s="110" customFormat="1" ht="15" customHeight="1" x14ac:dyDescent="0.25">
      <c r="A258" s="134"/>
      <c r="B258" s="135"/>
      <c r="C258" s="135"/>
      <c r="D258" s="135"/>
      <c r="E258" s="135"/>
      <c r="F258" s="135"/>
      <c r="G258" s="135"/>
      <c r="H258" s="530" t="s">
        <v>444</v>
      </c>
      <c r="I258" s="530"/>
      <c r="J258" s="795"/>
      <c r="K258" s="608"/>
      <c r="L258" s="608"/>
      <c r="M258" s="850"/>
      <c r="N258" s="571"/>
    </row>
    <row r="259" spans="1:14" ht="5.0999999999999996" customHeight="1" x14ac:dyDescent="0.25">
      <c r="A259" s="529"/>
      <c r="B259" s="530"/>
      <c r="C259" s="530"/>
      <c r="D259" s="530"/>
      <c r="E259" s="530"/>
      <c r="F259" s="530"/>
      <c r="G259" s="530"/>
      <c r="H259" s="530"/>
      <c r="I259" s="530"/>
      <c r="J259" s="530"/>
      <c r="K259" s="530"/>
      <c r="L259" s="530"/>
      <c r="M259" s="530"/>
      <c r="N259" s="571"/>
    </row>
    <row r="260" spans="1:14" ht="15" customHeight="1" x14ac:dyDescent="0.25">
      <c r="A260" s="565" t="s">
        <v>445</v>
      </c>
      <c r="B260" s="572"/>
      <c r="C260" s="572"/>
      <c r="D260" s="572"/>
      <c r="E260" s="572"/>
      <c r="F260" s="572"/>
      <c r="G260" s="572"/>
      <c r="H260" s="572"/>
      <c r="I260" s="572"/>
      <c r="J260" s="190"/>
      <c r="K260" s="130"/>
      <c r="L260" s="135"/>
      <c r="M260" s="135"/>
      <c r="N260" s="193"/>
    </row>
    <row r="261" spans="1:14" ht="5.0999999999999996" customHeight="1" x14ac:dyDescent="0.25">
      <c r="A261" s="529"/>
      <c r="B261" s="530"/>
      <c r="C261" s="530"/>
      <c r="D261" s="530"/>
      <c r="E261" s="530"/>
      <c r="F261" s="530"/>
      <c r="G261" s="530"/>
      <c r="H261" s="530"/>
      <c r="I261" s="530"/>
      <c r="J261" s="530"/>
      <c r="K261" s="530"/>
      <c r="L261" s="530"/>
      <c r="M261" s="530"/>
      <c r="N261" s="571"/>
    </row>
    <row r="262" spans="1:14" ht="15" customHeight="1" x14ac:dyDescent="0.25">
      <c r="A262" s="1182" t="s">
        <v>1115</v>
      </c>
      <c r="B262" s="1183"/>
      <c r="C262" s="1183"/>
      <c r="D262" s="1183"/>
      <c r="E262" s="1183"/>
      <c r="F262" s="130"/>
      <c r="G262" s="569"/>
      <c r="H262" s="569"/>
      <c r="I262" s="18"/>
      <c r="J262" s="130"/>
      <c r="K262" s="1220"/>
      <c r="L262" s="1220"/>
      <c r="M262" s="1220"/>
      <c r="N262" s="1221"/>
    </row>
    <row r="263" spans="1:14" ht="5.0999999999999996" customHeight="1" x14ac:dyDescent="0.25">
      <c r="A263" s="529"/>
      <c r="B263" s="530"/>
      <c r="C263" s="530"/>
      <c r="D263" s="530"/>
      <c r="E263" s="530"/>
      <c r="F263" s="530"/>
      <c r="G263" s="530"/>
      <c r="H263" s="530"/>
      <c r="I263" s="530"/>
      <c r="J263" s="530"/>
      <c r="K263" s="530"/>
      <c r="L263" s="530"/>
      <c r="M263" s="530"/>
      <c r="N263" s="571"/>
    </row>
    <row r="264" spans="1:14" ht="15" customHeight="1" x14ac:dyDescent="0.25">
      <c r="A264" s="1182" t="s">
        <v>1116</v>
      </c>
      <c r="B264" s="1183"/>
      <c r="C264" s="1183"/>
      <c r="D264" s="1183"/>
      <c r="E264" s="1183"/>
      <c r="F264" s="130"/>
      <c r="G264" s="569"/>
      <c r="H264" s="569"/>
      <c r="I264" s="18"/>
      <c r="J264" s="130"/>
      <c r="K264" s="1220"/>
      <c r="L264" s="1220"/>
      <c r="M264" s="1220"/>
      <c r="N264" s="1221"/>
    </row>
    <row r="265" spans="1:14" ht="5.0999999999999996" customHeight="1" x14ac:dyDescent="0.25">
      <c r="A265" s="529"/>
      <c r="B265" s="530"/>
      <c r="C265" s="530"/>
      <c r="D265" s="530"/>
      <c r="E265" s="530"/>
      <c r="F265" s="530"/>
      <c r="G265" s="530"/>
      <c r="H265" s="530"/>
      <c r="I265" s="530"/>
      <c r="J265" s="530"/>
      <c r="K265" s="530"/>
      <c r="L265" s="530"/>
      <c r="M265" s="530"/>
      <c r="N265" s="571"/>
    </row>
    <row r="266" spans="1:14" ht="15" customHeight="1" x14ac:dyDescent="0.25">
      <c r="A266" s="1182" t="s">
        <v>1119</v>
      </c>
      <c r="B266" s="1183"/>
      <c r="C266" s="1183"/>
      <c r="D266" s="1183"/>
      <c r="E266" s="1183"/>
      <c r="F266" s="130"/>
      <c r="G266" s="569"/>
      <c r="H266" s="569"/>
      <c r="I266" s="18"/>
      <c r="J266" s="130"/>
      <c r="K266" s="1220"/>
      <c r="L266" s="1220"/>
      <c r="M266" s="1220"/>
      <c r="N266" s="1221"/>
    </row>
    <row r="267" spans="1:14" ht="5.0999999999999996" customHeight="1" x14ac:dyDescent="0.25">
      <c r="A267" s="529"/>
      <c r="B267" s="530"/>
      <c r="C267" s="530"/>
      <c r="D267" s="530"/>
      <c r="E267" s="530"/>
      <c r="F267" s="530"/>
      <c r="G267" s="530"/>
      <c r="H267" s="530"/>
      <c r="I267" s="530"/>
      <c r="J267" s="530"/>
      <c r="K267" s="530"/>
      <c r="L267" s="530"/>
      <c r="M267" s="530"/>
      <c r="N267" s="571"/>
    </row>
    <row r="268" spans="1:14" ht="15" customHeight="1" x14ac:dyDescent="0.25">
      <c r="A268" s="1182" t="s">
        <v>1118</v>
      </c>
      <c r="B268" s="1183"/>
      <c r="C268" s="1183"/>
      <c r="D268" s="1183"/>
      <c r="E268" s="1183"/>
      <c r="F268" s="130"/>
      <c r="G268" s="569"/>
      <c r="H268" s="569"/>
      <c r="I268" s="18"/>
      <c r="J268" s="130"/>
      <c r="K268" s="1220"/>
      <c r="L268" s="1220"/>
      <c r="M268" s="1220"/>
      <c r="N268" s="1221"/>
    </row>
    <row r="269" spans="1:14" ht="6" customHeight="1" x14ac:dyDescent="0.25">
      <c r="A269" s="285"/>
      <c r="B269" s="287"/>
      <c r="C269" s="287"/>
      <c r="D269" s="287"/>
      <c r="E269" s="287"/>
      <c r="F269" s="284"/>
      <c r="G269" s="302"/>
      <c r="H269" s="302"/>
      <c r="I269" s="302"/>
      <c r="J269" s="284"/>
      <c r="K269" s="300"/>
      <c r="L269" s="300"/>
      <c r="M269" s="300"/>
      <c r="N269" s="301"/>
    </row>
    <row r="270" spans="1:14" ht="15" customHeight="1" x14ac:dyDescent="0.25">
      <c r="A270" s="1182" t="s">
        <v>1117</v>
      </c>
      <c r="B270" s="1183"/>
      <c r="C270" s="1183"/>
      <c r="D270" s="1183"/>
      <c r="E270" s="1183"/>
      <c r="F270" s="284"/>
      <c r="G270" s="569"/>
      <c r="H270" s="569"/>
      <c r="I270" s="302"/>
      <c r="J270" s="284"/>
      <c r="K270" s="300"/>
      <c r="L270" s="300"/>
      <c r="M270" s="300"/>
      <c r="N270" s="301"/>
    </row>
    <row r="271" spans="1:14" ht="6.75" customHeight="1" x14ac:dyDescent="0.25">
      <c r="A271" s="529"/>
      <c r="B271" s="530"/>
      <c r="C271" s="530"/>
      <c r="D271" s="530"/>
      <c r="E271" s="530"/>
      <c r="F271" s="530"/>
      <c r="G271" s="530"/>
      <c r="H271" s="530"/>
      <c r="I271" s="530"/>
      <c r="J271" s="530"/>
      <c r="K271" s="530"/>
      <c r="L271" s="530"/>
      <c r="M271" s="530"/>
      <c r="N271" s="571"/>
    </row>
    <row r="272" spans="1:14" ht="15" customHeight="1" x14ac:dyDescent="0.25">
      <c r="A272" s="565" t="s">
        <v>446</v>
      </c>
      <c r="B272" s="572"/>
      <c r="C272" s="572"/>
      <c r="D272" s="572"/>
      <c r="E272" s="572"/>
      <c r="F272" s="572"/>
      <c r="G272" s="572"/>
      <c r="H272" s="572"/>
      <c r="I272" s="577"/>
      <c r="J272" s="578"/>
      <c r="K272" s="578"/>
      <c r="L272" s="579"/>
      <c r="M272" s="850"/>
      <c r="N272" s="571"/>
    </row>
    <row r="273" spans="1:14" ht="5.0999999999999996" customHeight="1" x14ac:dyDescent="0.25">
      <c r="A273" s="529"/>
      <c r="B273" s="530"/>
      <c r="C273" s="530"/>
      <c r="D273" s="530"/>
      <c r="E273" s="530"/>
      <c r="F273" s="530"/>
      <c r="G273" s="530"/>
      <c r="H273" s="530"/>
      <c r="I273" s="530"/>
      <c r="J273" s="530"/>
      <c r="K273" s="530"/>
      <c r="L273" s="530"/>
      <c r="M273" s="530"/>
      <c r="N273" s="571"/>
    </row>
    <row r="274" spans="1:14" ht="24" customHeight="1" x14ac:dyDescent="0.25">
      <c r="A274" s="565" t="s">
        <v>447</v>
      </c>
      <c r="B274" s="572"/>
      <c r="C274" s="572"/>
      <c r="D274" s="572"/>
      <c r="E274" s="572"/>
      <c r="F274" s="572"/>
      <c r="G274" s="572"/>
      <c r="H274" s="572"/>
      <c r="I274" s="572"/>
      <c r="J274" s="130"/>
      <c r="K274" s="569"/>
      <c r="L274" s="569"/>
      <c r="M274" s="18"/>
      <c r="N274" s="131"/>
    </row>
    <row r="275" spans="1:14" ht="5.0999999999999996" customHeight="1" x14ac:dyDescent="0.25">
      <c r="A275" s="529"/>
      <c r="B275" s="530"/>
      <c r="C275" s="530"/>
      <c r="D275" s="530"/>
      <c r="E275" s="530"/>
      <c r="F275" s="530"/>
      <c r="G275" s="530"/>
      <c r="H275" s="530"/>
      <c r="I275" s="530"/>
      <c r="J275" s="530"/>
      <c r="K275" s="530"/>
      <c r="L275" s="530"/>
      <c r="M275" s="530"/>
      <c r="N275" s="571"/>
    </row>
    <row r="276" spans="1:14" ht="18" customHeight="1" x14ac:dyDescent="0.25">
      <c r="A276" s="565" t="s">
        <v>448</v>
      </c>
      <c r="B276" s="572"/>
      <c r="C276" s="572"/>
      <c r="D276" s="572"/>
      <c r="E276" s="569"/>
      <c r="F276" s="569"/>
      <c r="G276" s="569"/>
      <c r="H276" s="569"/>
      <c r="I276" s="569"/>
      <c r="J276" s="569"/>
      <c r="K276" s="569"/>
      <c r="L276" s="569"/>
      <c r="M276" s="569"/>
      <c r="N276" s="570"/>
    </row>
    <row r="277" spans="1:14" ht="5.0999999999999996" customHeight="1" x14ac:dyDescent="0.25">
      <c r="A277" s="529"/>
      <c r="B277" s="530"/>
      <c r="C277" s="530"/>
      <c r="D277" s="530"/>
      <c r="E277" s="530"/>
      <c r="F277" s="530"/>
      <c r="G277" s="530"/>
      <c r="H277" s="530"/>
      <c r="I277" s="530"/>
      <c r="J277" s="530"/>
      <c r="K277" s="530"/>
      <c r="L277" s="530"/>
      <c r="M277" s="530"/>
      <c r="N277" s="571"/>
    </row>
    <row r="278" spans="1:14" ht="18" customHeight="1" x14ac:dyDescent="0.25">
      <c r="A278" s="1216" t="s">
        <v>449</v>
      </c>
      <c r="B278" s="1217"/>
      <c r="C278" s="1217"/>
      <c r="D278" s="1217"/>
      <c r="E278" s="1217"/>
      <c r="F278" s="1217"/>
      <c r="G278" s="1217"/>
      <c r="H278" s="1217"/>
      <c r="I278" s="1217"/>
      <c r="J278" s="130"/>
      <c r="K278" s="569"/>
      <c r="L278" s="569"/>
      <c r="M278" s="18"/>
      <c r="N278" s="191"/>
    </row>
    <row r="279" spans="1:14" ht="5.0999999999999996" customHeight="1" x14ac:dyDescent="0.25">
      <c r="A279" s="529"/>
      <c r="B279" s="530"/>
      <c r="C279" s="530"/>
      <c r="D279" s="530"/>
      <c r="E279" s="530"/>
      <c r="F279" s="530"/>
      <c r="G279" s="530"/>
      <c r="H279" s="530"/>
      <c r="I279" s="530"/>
      <c r="J279" s="530"/>
      <c r="K279" s="530"/>
      <c r="L279" s="530"/>
      <c r="M279" s="530"/>
      <c r="N279" s="571"/>
    </row>
    <row r="280" spans="1:14" ht="15" customHeight="1" x14ac:dyDescent="0.25">
      <c r="A280" s="1216" t="s">
        <v>450</v>
      </c>
      <c r="B280" s="1217"/>
      <c r="C280" s="198"/>
      <c r="D280" s="199"/>
      <c r="E280" s="1211" t="s">
        <v>451</v>
      </c>
      <c r="F280" s="1211"/>
      <c r="G280" s="1211"/>
      <c r="H280" s="198"/>
      <c r="I280" s="1226" t="s">
        <v>452</v>
      </c>
      <c r="J280" s="1211"/>
      <c r="K280" s="1211"/>
      <c r="L280" s="1211"/>
      <c r="M280" s="198"/>
      <c r="N280" s="214"/>
    </row>
    <row r="281" spans="1:14" ht="5.0999999999999996" customHeight="1" x14ac:dyDescent="0.25">
      <c r="A281" s="529"/>
      <c r="B281" s="530"/>
      <c r="C281" s="530"/>
      <c r="D281" s="530"/>
      <c r="E281" s="530"/>
      <c r="F281" s="530"/>
      <c r="G281" s="530"/>
      <c r="H281" s="530"/>
      <c r="I281" s="530"/>
      <c r="J281" s="530"/>
      <c r="K281" s="530"/>
      <c r="L281" s="530"/>
      <c r="M281" s="530"/>
      <c r="N281" s="571"/>
    </row>
    <row r="282" spans="1:14" ht="15" customHeight="1" x14ac:dyDescent="0.25">
      <c r="A282" s="1216" t="s">
        <v>453</v>
      </c>
      <c r="B282" s="1217"/>
      <c r="C282" s="618"/>
      <c r="D282" s="618"/>
      <c r="E282" s="618"/>
      <c r="F282" s="618"/>
      <c r="G282" s="618"/>
      <c r="H282" s="618"/>
      <c r="I282" s="618"/>
      <c r="J282" s="618"/>
      <c r="K282" s="618"/>
      <c r="L282" s="618"/>
      <c r="M282" s="618"/>
      <c r="N282" s="8"/>
    </row>
    <row r="283" spans="1:14" ht="5.0999999999999996" customHeight="1" x14ac:dyDescent="0.25">
      <c r="A283" s="529"/>
      <c r="B283" s="530"/>
      <c r="C283" s="530"/>
      <c r="D283" s="530"/>
      <c r="E283" s="530"/>
      <c r="F283" s="530"/>
      <c r="G283" s="530"/>
      <c r="H283" s="530"/>
      <c r="I283" s="530"/>
      <c r="J283" s="530"/>
      <c r="K283" s="530"/>
      <c r="L283" s="530"/>
      <c r="M283" s="530"/>
      <c r="N283" s="571"/>
    </row>
    <row r="284" spans="1:14" ht="23.1" customHeight="1" x14ac:dyDescent="0.25">
      <c r="A284" s="956" t="s">
        <v>454</v>
      </c>
      <c r="B284" s="885"/>
      <c r="C284" s="885"/>
      <c r="D284" s="885"/>
      <c r="E284" s="885"/>
      <c r="F284" s="885"/>
      <c r="G284" s="885"/>
      <c r="H284" s="885"/>
      <c r="I284" s="885"/>
      <c r="J284" s="885"/>
      <c r="K284" s="885"/>
      <c r="L284" s="885"/>
      <c r="M284" s="885"/>
      <c r="N284" s="957"/>
    </row>
    <row r="285" spans="1:14" ht="15" customHeight="1" x14ac:dyDescent="0.25">
      <c r="A285" s="1189" t="s">
        <v>455</v>
      </c>
      <c r="B285" s="1190"/>
      <c r="C285" s="1190"/>
      <c r="D285" s="1190"/>
      <c r="E285" s="1190"/>
      <c r="F285" s="1190"/>
      <c r="G285" s="1190"/>
      <c r="H285" s="1190"/>
      <c r="I285" s="1190"/>
      <c r="J285" s="1190"/>
      <c r="K285" s="1190"/>
      <c r="L285" s="1190"/>
      <c r="M285" s="1190"/>
      <c r="N285" s="1191"/>
    </row>
    <row r="286" spans="1:14" ht="5.0999999999999996" customHeight="1" x14ac:dyDescent="0.25">
      <c r="A286" s="538"/>
      <c r="B286" s="531"/>
      <c r="C286" s="531"/>
      <c r="D286" s="531"/>
      <c r="E286" s="531"/>
      <c r="F286" s="531"/>
      <c r="G286" s="531"/>
      <c r="H286" s="531"/>
      <c r="I286" s="531"/>
      <c r="J286" s="531"/>
      <c r="K286" s="531"/>
      <c r="L286" s="531"/>
      <c r="M286" s="531"/>
      <c r="N286" s="532"/>
    </row>
    <row r="287" spans="1:14" ht="15" customHeight="1" x14ac:dyDescent="0.25">
      <c r="A287" s="565" t="s">
        <v>456</v>
      </c>
      <c r="B287" s="572"/>
      <c r="C287" s="530" t="s">
        <v>457</v>
      </c>
      <c r="D287" s="530"/>
      <c r="E287" s="188"/>
      <c r="F287" s="573" t="s">
        <v>458</v>
      </c>
      <c r="G287" s="568"/>
      <c r="H287" s="568"/>
      <c r="I287" s="188"/>
      <c r="J287" s="573" t="s">
        <v>459</v>
      </c>
      <c r="K287" s="568"/>
      <c r="L287" s="568"/>
      <c r="M287" s="188"/>
      <c r="N287" s="215"/>
    </row>
    <row r="288" spans="1:14" ht="5.0999999999999996" customHeight="1" x14ac:dyDescent="0.25">
      <c r="A288" s="529"/>
      <c r="B288" s="530"/>
      <c r="C288" s="530"/>
      <c r="D288" s="530"/>
      <c r="E288" s="530"/>
      <c r="F288" s="530"/>
      <c r="G288" s="530"/>
      <c r="H288" s="530"/>
      <c r="I288" s="530"/>
      <c r="J288" s="530"/>
      <c r="K288" s="530"/>
      <c r="L288" s="530"/>
      <c r="M288" s="530"/>
      <c r="N288" s="571"/>
    </row>
    <row r="289" spans="1:14" ht="15" customHeight="1" x14ac:dyDescent="0.25">
      <c r="A289" s="1182" t="s">
        <v>460</v>
      </c>
      <c r="B289" s="1183"/>
      <c r="C289" s="1183"/>
      <c r="D289" s="1183"/>
      <c r="E289" s="1183"/>
      <c r="F289" s="135"/>
      <c r="G289" s="1249"/>
      <c r="H289" s="1249"/>
      <c r="I289" s="1249"/>
      <c r="J289" s="190"/>
      <c r="K289" s="190"/>
      <c r="L289" s="135"/>
      <c r="M289" s="135"/>
      <c r="N289" s="10"/>
    </row>
    <row r="290" spans="1:14" ht="15" customHeight="1" x14ac:dyDescent="0.25">
      <c r="A290" s="565" t="s">
        <v>461</v>
      </c>
      <c r="B290" s="572"/>
      <c r="C290" s="130"/>
      <c r="D290" s="18"/>
      <c r="E290" s="533"/>
      <c r="F290" s="533"/>
      <c r="G290" s="1211" t="s">
        <v>462</v>
      </c>
      <c r="H290" s="1211"/>
      <c r="I290" s="1211"/>
      <c r="J290" s="1211"/>
      <c r="K290" s="1211"/>
      <c r="L290" s="1211"/>
      <c r="M290" s="129"/>
      <c r="N290" s="214"/>
    </row>
    <row r="291" spans="1:14" ht="7.5" customHeight="1" x14ac:dyDescent="0.25">
      <c r="A291" s="127"/>
      <c r="B291" s="128"/>
      <c r="C291" s="130"/>
      <c r="D291" s="18"/>
      <c r="E291" s="130"/>
      <c r="F291" s="18"/>
      <c r="G291" s="194"/>
      <c r="H291" s="194"/>
      <c r="I291" s="194"/>
      <c r="J291" s="194"/>
      <c r="K291" s="194"/>
      <c r="L291" s="194"/>
      <c r="M291" s="8"/>
      <c r="N291" s="199"/>
    </row>
    <row r="292" spans="1:14" ht="15" customHeight="1" x14ac:dyDescent="0.25">
      <c r="A292" s="565" t="s">
        <v>463</v>
      </c>
      <c r="B292" s="572"/>
      <c r="C292" s="130"/>
      <c r="D292" s="18"/>
      <c r="E292" s="533"/>
      <c r="F292" s="533"/>
      <c r="G292" s="1211" t="s">
        <v>464</v>
      </c>
      <c r="H292" s="1211"/>
      <c r="I292" s="1211"/>
      <c r="J292" s="1211"/>
      <c r="K292" s="1211"/>
      <c r="L292" s="1211"/>
      <c r="M292" s="129"/>
      <c r="N292" s="214"/>
    </row>
    <row r="293" spans="1:14" ht="7.5" customHeight="1" x14ac:dyDescent="0.25">
      <c r="A293" s="128"/>
      <c r="B293" s="128"/>
      <c r="C293" s="130"/>
      <c r="D293" s="18"/>
      <c r="E293" s="130"/>
      <c r="F293" s="18"/>
      <c r="G293" s="199"/>
      <c r="H293" s="199"/>
      <c r="I293" s="199"/>
      <c r="J293" s="199"/>
      <c r="K293" s="199"/>
      <c r="L293" s="199"/>
      <c r="M293" s="8"/>
      <c r="N293" s="199"/>
    </row>
    <row r="294" spans="1:14" ht="16.5" customHeight="1" x14ac:dyDescent="0.25">
      <c r="A294" s="565" t="s">
        <v>465</v>
      </c>
      <c r="B294" s="572"/>
      <c r="C294" s="130"/>
      <c r="D294" s="18"/>
      <c r="E294" s="533"/>
      <c r="F294" s="533"/>
      <c r="G294" s="130"/>
      <c r="H294" s="130"/>
      <c r="I294" s="130"/>
      <c r="J294" s="190"/>
      <c r="K294" s="190"/>
      <c r="L294" s="135"/>
      <c r="M294" s="190"/>
      <c r="N294" s="191"/>
    </row>
    <row r="295" spans="1:14" ht="5.0999999999999996" customHeight="1" x14ac:dyDescent="0.25">
      <c r="A295" s="529"/>
      <c r="B295" s="530"/>
      <c r="C295" s="530"/>
      <c r="D295" s="530"/>
      <c r="E295" s="530"/>
      <c r="F295" s="530"/>
      <c r="G295" s="530"/>
      <c r="H295" s="530"/>
      <c r="I295" s="530"/>
      <c r="J295" s="530"/>
      <c r="K295" s="530"/>
      <c r="L295" s="530"/>
      <c r="M295" s="530"/>
      <c r="N295" s="571"/>
    </row>
    <row r="296" spans="1:14" ht="15" customHeight="1" x14ac:dyDescent="0.25">
      <c r="A296" s="1182" t="s">
        <v>466</v>
      </c>
      <c r="B296" s="1183"/>
      <c r="C296" s="1183"/>
      <c r="D296" s="1183"/>
      <c r="E296" s="1183"/>
      <c r="F296" s="135"/>
      <c r="G296" s="1249"/>
      <c r="H296" s="1249"/>
      <c r="I296" s="1249"/>
      <c r="J296" s="190"/>
      <c r="K296" s="190"/>
      <c r="L296" s="135"/>
      <c r="M296" s="135"/>
      <c r="N296" s="191"/>
    </row>
    <row r="297" spans="1:14" ht="15" customHeight="1" x14ac:dyDescent="0.25">
      <c r="A297" s="565" t="s">
        <v>461</v>
      </c>
      <c r="B297" s="572"/>
      <c r="C297" s="130"/>
      <c r="D297" s="18"/>
      <c r="E297" s="533"/>
      <c r="F297" s="533"/>
      <c r="G297" s="1250" t="s">
        <v>462</v>
      </c>
      <c r="H297" s="1250"/>
      <c r="I297" s="1250"/>
      <c r="J297" s="1250"/>
      <c r="K297" s="1250"/>
      <c r="L297" s="1250"/>
      <c r="M297" s="198"/>
      <c r="N297" s="216"/>
    </row>
    <row r="298" spans="1:14" ht="7.5" customHeight="1" x14ac:dyDescent="0.25">
      <c r="A298" s="128"/>
      <c r="B298" s="128"/>
      <c r="C298" s="130"/>
      <c r="D298" s="18"/>
      <c r="E298" s="130"/>
      <c r="F298" s="18"/>
      <c r="G298" s="199"/>
      <c r="H298" s="199"/>
      <c r="I298" s="199"/>
      <c r="J298" s="199"/>
      <c r="K298" s="199"/>
      <c r="L298" s="199"/>
      <c r="M298" s="8"/>
      <c r="N298" s="235"/>
    </row>
    <row r="299" spans="1:14" ht="15" customHeight="1" x14ac:dyDescent="0.25">
      <c r="A299" s="565" t="s">
        <v>463</v>
      </c>
      <c r="B299" s="572"/>
      <c r="C299" s="130"/>
      <c r="D299" s="18"/>
      <c r="E299" s="595"/>
      <c r="F299" s="594"/>
      <c r="G299" s="1250" t="s">
        <v>464</v>
      </c>
      <c r="H299" s="1250"/>
      <c r="I299" s="1250"/>
      <c r="J299" s="1250"/>
      <c r="K299" s="1250"/>
      <c r="L299" s="1250"/>
      <c r="M299" s="198"/>
      <c r="N299" s="216"/>
    </row>
    <row r="300" spans="1:14" ht="8.25" customHeight="1" x14ac:dyDescent="0.25">
      <c r="A300" s="128"/>
      <c r="B300" s="128"/>
      <c r="C300" s="130"/>
      <c r="D300" s="18"/>
      <c r="E300" s="130"/>
      <c r="F300" s="18"/>
      <c r="G300" s="199"/>
      <c r="H300" s="199"/>
      <c r="I300" s="199"/>
      <c r="J300" s="199"/>
      <c r="K300" s="199"/>
      <c r="L300" s="199"/>
      <c r="M300" s="8"/>
      <c r="N300" s="235"/>
    </row>
    <row r="301" spans="1:14" ht="15" customHeight="1" x14ac:dyDescent="0.25">
      <c r="A301" s="565" t="s">
        <v>465</v>
      </c>
      <c r="B301" s="572"/>
      <c r="C301" s="130"/>
      <c r="D301" s="18"/>
      <c r="E301" s="533"/>
      <c r="F301" s="533"/>
      <c r="G301" s="130"/>
      <c r="H301" s="130"/>
      <c r="I301" s="130"/>
      <c r="J301" s="190"/>
      <c r="K301" s="190"/>
      <c r="L301" s="135"/>
      <c r="M301" s="190"/>
      <c r="N301" s="10"/>
    </row>
    <row r="302" spans="1:14" ht="5.0999999999999996" customHeight="1" x14ac:dyDescent="0.25">
      <c r="A302" s="529"/>
      <c r="B302" s="530"/>
      <c r="C302" s="530"/>
      <c r="D302" s="530"/>
      <c r="E302" s="530"/>
      <c r="F302" s="530"/>
      <c r="G302" s="530"/>
      <c r="H302" s="530"/>
      <c r="I302" s="530"/>
      <c r="J302" s="530"/>
      <c r="K302" s="530"/>
      <c r="L302" s="530"/>
      <c r="M302" s="530"/>
      <c r="N302" s="571"/>
    </row>
    <row r="303" spans="1:14" ht="15" customHeight="1" x14ac:dyDescent="0.25">
      <c r="A303" s="1216" t="s">
        <v>421</v>
      </c>
      <c r="B303" s="1217"/>
      <c r="C303" s="1217"/>
      <c r="D303" s="1217"/>
      <c r="E303" s="1217"/>
      <c r="F303" s="1217"/>
      <c r="G303" s="1217"/>
      <c r="H303" s="1217"/>
      <c r="I303" s="130"/>
      <c r="J303" s="18"/>
      <c r="K303" s="533"/>
      <c r="L303" s="533"/>
      <c r="M303" s="135"/>
      <c r="N303" s="191"/>
    </row>
    <row r="304" spans="1:14" ht="15" customHeight="1" x14ac:dyDescent="0.25">
      <c r="A304" s="298"/>
      <c r="B304" s="299"/>
      <c r="C304" s="299"/>
      <c r="D304" s="299"/>
      <c r="E304" s="299"/>
      <c r="F304" s="299"/>
      <c r="G304" s="299"/>
      <c r="H304" s="299"/>
      <c r="I304" s="284"/>
      <c r="J304" s="302"/>
      <c r="K304" s="284"/>
      <c r="L304" s="284"/>
      <c r="M304" s="293"/>
      <c r="N304" s="191"/>
    </row>
    <row r="305" spans="1:14" ht="15" customHeight="1" x14ac:dyDescent="0.25">
      <c r="A305" s="1182" t="s">
        <v>842</v>
      </c>
      <c r="B305" s="1183"/>
      <c r="C305" s="1183"/>
      <c r="D305" s="1183"/>
      <c r="E305" s="1183"/>
      <c r="F305" s="299"/>
      <c r="G305" s="299"/>
      <c r="H305" s="299"/>
      <c r="I305" s="284"/>
      <c r="J305" s="302"/>
      <c r="K305" s="284"/>
      <c r="L305" s="284"/>
      <c r="M305" s="293"/>
      <c r="N305" s="191"/>
    </row>
    <row r="306" spans="1:14" ht="15" customHeight="1" x14ac:dyDescent="0.25">
      <c r="A306" s="565" t="s">
        <v>461</v>
      </c>
      <c r="B306" s="572"/>
      <c r="C306" s="299"/>
      <c r="D306" s="299"/>
      <c r="E306" s="1244"/>
      <c r="F306" s="1244"/>
      <c r="G306" s="1226" t="s">
        <v>462</v>
      </c>
      <c r="H306" s="1211"/>
      <c r="I306" s="1211"/>
      <c r="J306" s="1211"/>
      <c r="K306" s="1211"/>
      <c r="L306" s="1211"/>
      <c r="M306" s="221"/>
      <c r="N306" s="191"/>
    </row>
    <row r="307" spans="1:14" ht="7.5" customHeight="1" x14ac:dyDescent="0.25">
      <c r="A307" s="298"/>
      <c r="B307" s="299"/>
      <c r="C307" s="299"/>
      <c r="D307" s="299"/>
      <c r="E307" s="299"/>
      <c r="F307" s="299"/>
      <c r="G307" s="299"/>
      <c r="H307" s="299"/>
      <c r="I307" s="284"/>
      <c r="J307" s="302"/>
      <c r="K307" s="284"/>
      <c r="L307" s="284"/>
      <c r="M307" s="293"/>
      <c r="N307" s="191"/>
    </row>
    <row r="308" spans="1:14" ht="15" customHeight="1" x14ac:dyDescent="0.25">
      <c r="A308" s="565" t="s">
        <v>463</v>
      </c>
      <c r="B308" s="572"/>
      <c r="C308" s="299"/>
      <c r="D308" s="299"/>
      <c r="E308" s="1244"/>
      <c r="F308" s="1244"/>
      <c r="G308" s="1226" t="s">
        <v>464</v>
      </c>
      <c r="H308" s="1211"/>
      <c r="I308" s="1211"/>
      <c r="J308" s="1211"/>
      <c r="K308" s="1211"/>
      <c r="L308" s="1211"/>
      <c r="M308" s="221"/>
      <c r="N308" s="191"/>
    </row>
    <row r="309" spans="1:14" ht="7.5" customHeight="1" x14ac:dyDescent="0.25">
      <c r="A309" s="298"/>
      <c r="B309" s="299"/>
      <c r="C309" s="299"/>
      <c r="D309" s="299"/>
      <c r="E309" s="299"/>
      <c r="F309" s="299"/>
      <c r="G309" s="299"/>
      <c r="H309" s="299"/>
      <c r="I309" s="284"/>
      <c r="J309" s="302"/>
      <c r="K309" s="284"/>
      <c r="L309" s="284"/>
      <c r="M309" s="293"/>
      <c r="N309" s="191"/>
    </row>
    <row r="310" spans="1:14" ht="15" customHeight="1" x14ac:dyDescent="0.25">
      <c r="A310" s="565" t="s">
        <v>465</v>
      </c>
      <c r="B310" s="572"/>
      <c r="C310" s="299"/>
      <c r="D310" s="299"/>
      <c r="E310" s="1244"/>
      <c r="F310" s="1244"/>
      <c r="G310" s="299"/>
      <c r="H310" s="299"/>
      <c r="I310" s="284"/>
      <c r="J310" s="302"/>
      <c r="K310" s="284"/>
      <c r="L310" s="284"/>
      <c r="M310" s="293"/>
      <c r="N310" s="191"/>
    </row>
    <row r="311" spans="1:14" ht="8.25" customHeight="1" x14ac:dyDescent="0.25">
      <c r="A311" s="298"/>
      <c r="B311" s="299"/>
      <c r="C311" s="299"/>
      <c r="D311" s="299"/>
      <c r="E311" s="299"/>
      <c r="F311" s="299"/>
      <c r="G311" s="299"/>
      <c r="H311" s="299"/>
      <c r="I311" s="284"/>
      <c r="J311" s="302"/>
      <c r="K311"/>
      <c r="L311" s="284"/>
      <c r="M311" s="293"/>
      <c r="N311" s="191"/>
    </row>
    <row r="312" spans="1:14" ht="15" customHeight="1" x14ac:dyDescent="0.25">
      <c r="A312" s="1216" t="s">
        <v>421</v>
      </c>
      <c r="B312" s="1217"/>
      <c r="C312" s="1217"/>
      <c r="D312" s="1217"/>
      <c r="E312" s="1217"/>
      <c r="F312" s="1217"/>
      <c r="G312" s="1217"/>
      <c r="H312" s="1217"/>
      <c r="I312" s="321"/>
      <c r="J312" s="321"/>
      <c r="K312" s="1244"/>
      <c r="L312" s="1244"/>
      <c r="M312" s="321"/>
      <c r="N312" s="204"/>
    </row>
    <row r="313" spans="1:14" ht="5.0999999999999996" customHeight="1" x14ac:dyDescent="0.25">
      <c r="A313" s="529"/>
      <c r="B313" s="530"/>
      <c r="C313" s="530"/>
      <c r="D313" s="530"/>
      <c r="E313" s="530"/>
      <c r="F313" s="530"/>
      <c r="G313" s="530"/>
      <c r="H313" s="530"/>
      <c r="I313" s="530"/>
      <c r="J313" s="530"/>
      <c r="K313" s="530"/>
      <c r="L313" s="530"/>
      <c r="M313" s="530"/>
      <c r="N313" s="571"/>
    </row>
    <row r="314" spans="1:14" ht="15" customHeight="1" x14ac:dyDescent="0.25">
      <c r="A314" s="1189" t="s">
        <v>467</v>
      </c>
      <c r="B314" s="1190"/>
      <c r="C314" s="1190"/>
      <c r="D314" s="1190"/>
      <c r="E314" s="1190"/>
      <c r="F314" s="1190"/>
      <c r="G314" s="1190"/>
      <c r="H314" s="1190"/>
      <c r="I314" s="1190"/>
      <c r="J314" s="1190"/>
      <c r="K314" s="1190"/>
      <c r="L314" s="1190"/>
      <c r="M314" s="1190"/>
      <c r="N314" s="1191"/>
    </row>
    <row r="315" spans="1:14" ht="5.0999999999999996" customHeight="1" x14ac:dyDescent="0.25">
      <c r="A315" s="529"/>
      <c r="B315" s="530"/>
      <c r="C315" s="530"/>
      <c r="D315" s="530"/>
      <c r="E315" s="530"/>
      <c r="F315" s="530"/>
      <c r="G315" s="530"/>
      <c r="H315" s="530"/>
      <c r="I315" s="530"/>
      <c r="J315" s="530"/>
      <c r="K315" s="530"/>
      <c r="L315" s="530"/>
      <c r="M315" s="530"/>
      <c r="N315" s="571"/>
    </row>
    <row r="316" spans="1:14" ht="15" customHeight="1" x14ac:dyDescent="0.25">
      <c r="A316" s="544" t="s">
        <v>468</v>
      </c>
      <c r="B316" s="545"/>
      <c r="C316" s="545"/>
      <c r="D316" s="135" t="s">
        <v>409</v>
      </c>
      <c r="E316" s="200"/>
      <c r="F316" s="190"/>
      <c r="G316" s="568" t="s">
        <v>469</v>
      </c>
      <c r="H316" s="568"/>
      <c r="I316" s="190"/>
      <c r="J316" s="200"/>
      <c r="K316" s="573" t="s">
        <v>470</v>
      </c>
      <c r="L316" s="574"/>
      <c r="M316" s="200"/>
      <c r="N316" s="191"/>
    </row>
    <row r="317" spans="1:14" ht="9" customHeight="1" x14ac:dyDescent="0.25">
      <c r="A317" s="544"/>
      <c r="B317" s="545"/>
      <c r="C317" s="545"/>
      <c r="D317" s="135"/>
      <c r="E317" s="234"/>
      <c r="F317" s="190"/>
      <c r="G317" s="132"/>
      <c r="H317" s="132"/>
      <c r="I317" s="190"/>
      <c r="J317" s="236"/>
      <c r="K317" s="132"/>
      <c r="L317" s="132"/>
      <c r="M317" s="234"/>
      <c r="N317" s="190"/>
    </row>
    <row r="318" spans="1:14" ht="15" customHeight="1" x14ac:dyDescent="0.25">
      <c r="A318" s="544"/>
      <c r="B318" s="545"/>
      <c r="C318" s="545"/>
      <c r="D318" s="218" t="s">
        <v>471</v>
      </c>
      <c r="E318" s="200"/>
      <c r="F318" s="190"/>
      <c r="G318" s="1228" t="s">
        <v>472</v>
      </c>
      <c r="H318" s="1228"/>
      <c r="I318" s="190"/>
      <c r="J318" s="200"/>
      <c r="K318" s="573" t="s">
        <v>412</v>
      </c>
      <c r="L318" s="574"/>
      <c r="M318" s="200"/>
      <c r="N318" s="191"/>
    </row>
    <row r="319" spans="1:14" ht="8.25" customHeight="1" x14ac:dyDescent="0.25">
      <c r="A319" s="529"/>
      <c r="B319" s="530"/>
      <c r="C319" s="530"/>
      <c r="D319" s="530"/>
      <c r="E319" s="530"/>
      <c r="F319" s="530"/>
      <c r="G319" s="530"/>
      <c r="H319" s="530"/>
      <c r="I319" s="530"/>
      <c r="J319" s="530"/>
      <c r="K319" s="530"/>
      <c r="L319" s="530"/>
      <c r="M319" s="530"/>
      <c r="N319" s="571"/>
    </row>
    <row r="320" spans="1:14" ht="15" customHeight="1" x14ac:dyDescent="0.25">
      <c r="A320" s="565" t="s">
        <v>413</v>
      </c>
      <c r="B320" s="572"/>
      <c r="C320" s="569"/>
      <c r="D320" s="569"/>
      <c r="E320" s="569"/>
      <c r="F320" s="190"/>
      <c r="G320" s="552"/>
      <c r="H320" s="552"/>
      <c r="I320" s="552"/>
      <c r="J320" s="552"/>
      <c r="K320" s="552"/>
      <c r="L320" s="552"/>
      <c r="M320" s="552"/>
      <c r="N320" s="993"/>
    </row>
    <row r="321" spans="1:14" ht="6.75" customHeight="1" x14ac:dyDescent="0.25">
      <c r="A321" s="529"/>
      <c r="B321" s="530"/>
      <c r="C321" s="530"/>
      <c r="D321" s="530"/>
      <c r="E321" s="530"/>
      <c r="F321" s="530"/>
      <c r="G321" s="530"/>
      <c r="H321" s="530"/>
      <c r="I321" s="530"/>
      <c r="J321" s="530"/>
      <c r="K321" s="530"/>
      <c r="L321" s="530"/>
      <c r="M321" s="530"/>
      <c r="N321" s="571"/>
    </row>
    <row r="322" spans="1:14" ht="33" customHeight="1" x14ac:dyDescent="0.25">
      <c r="A322" s="544" t="s">
        <v>473</v>
      </c>
      <c r="B322" s="545"/>
      <c r="C322" s="545"/>
      <c r="D322" s="1170"/>
      <c r="E322" s="569"/>
      <c r="F322" s="569"/>
      <c r="G322" s="569"/>
      <c r="H322" s="569"/>
      <c r="I322" s="569"/>
      <c r="J322" s="569"/>
      <c r="K322" s="569"/>
      <c r="L322" s="569"/>
      <c r="M322" s="569"/>
      <c r="N322" s="17"/>
    </row>
    <row r="323" spans="1:14" ht="3.95" customHeight="1" x14ac:dyDescent="0.25">
      <c r="A323" s="529"/>
      <c r="B323" s="530"/>
      <c r="C323" s="530"/>
      <c r="D323" s="530"/>
      <c r="E323" s="530"/>
      <c r="F323" s="530"/>
      <c r="G323" s="530"/>
      <c r="H323" s="530"/>
      <c r="I323" s="530"/>
      <c r="J323" s="530"/>
      <c r="K323" s="530"/>
      <c r="L323" s="530"/>
      <c r="M323" s="530"/>
      <c r="N323" s="571"/>
    </row>
    <row r="324" spans="1:14" ht="34.5" customHeight="1" x14ac:dyDescent="0.25">
      <c r="A324" s="1242" t="s">
        <v>420</v>
      </c>
      <c r="B324" s="1243"/>
      <c r="C324" s="1243"/>
      <c r="D324" s="1243"/>
      <c r="E324" s="569"/>
      <c r="F324" s="569"/>
      <c r="G324" s="569"/>
      <c r="H324" s="569"/>
      <c r="I324" s="569"/>
      <c r="J324" s="569"/>
      <c r="K324" s="569"/>
      <c r="L324" s="569"/>
      <c r="M324" s="569"/>
      <c r="N324" s="17"/>
    </row>
    <row r="325" spans="1:14" ht="3.95" customHeight="1" x14ac:dyDescent="0.25">
      <c r="A325" s="529"/>
      <c r="B325" s="530"/>
      <c r="C325" s="530"/>
      <c r="D325" s="530"/>
      <c r="E325" s="530"/>
      <c r="F325" s="530"/>
      <c r="G325" s="530"/>
      <c r="H325" s="530"/>
      <c r="I325" s="530"/>
      <c r="J325" s="530"/>
      <c r="K325" s="530"/>
      <c r="L325" s="530"/>
      <c r="M325" s="530"/>
      <c r="N325" s="571"/>
    </row>
    <row r="326" spans="1:14" ht="15" customHeight="1" x14ac:dyDescent="0.25">
      <c r="A326" s="565" t="s">
        <v>474</v>
      </c>
      <c r="B326" s="572"/>
      <c r="C326" s="572"/>
      <c r="D326" s="566"/>
      <c r="E326" s="569"/>
      <c r="F326" s="569"/>
      <c r="G326" s="530" t="s">
        <v>475</v>
      </c>
      <c r="H326" s="530"/>
      <c r="I326" s="530"/>
      <c r="J326" s="795"/>
      <c r="K326" s="569"/>
      <c r="L326" s="569"/>
      <c r="M326" s="569"/>
      <c r="N326" s="10"/>
    </row>
    <row r="327" spans="1:14" ht="5.0999999999999996" customHeight="1" x14ac:dyDescent="0.25">
      <c r="A327" s="529"/>
      <c r="B327" s="530"/>
      <c r="C327" s="530"/>
      <c r="D327" s="530"/>
      <c r="E327" s="530"/>
      <c r="F327" s="530"/>
      <c r="G327" s="530"/>
      <c r="H327" s="530"/>
      <c r="I327" s="530"/>
      <c r="J327" s="530"/>
      <c r="K327" s="530"/>
      <c r="L327" s="530"/>
      <c r="M327" s="530"/>
      <c r="N327" s="571"/>
    </row>
    <row r="328" spans="1:14" ht="33.75" customHeight="1" x14ac:dyDescent="0.25">
      <c r="A328" s="544" t="s">
        <v>476</v>
      </c>
      <c r="B328" s="545"/>
      <c r="C328" s="545"/>
      <c r="D328" s="545"/>
      <c r="E328" s="569"/>
      <c r="F328" s="569"/>
      <c r="G328" s="569"/>
      <c r="H328" s="569"/>
      <c r="I328" s="569"/>
      <c r="J328" s="569"/>
      <c r="K328" s="569"/>
      <c r="L328" s="569"/>
      <c r="M328" s="569"/>
      <c r="N328" s="17"/>
    </row>
    <row r="329" spans="1:14" ht="5.0999999999999996" customHeight="1" x14ac:dyDescent="0.25">
      <c r="A329" s="529"/>
      <c r="B329" s="530"/>
      <c r="C329" s="530"/>
      <c r="D329" s="530"/>
      <c r="E329" s="530"/>
      <c r="F329" s="530"/>
      <c r="G329" s="530"/>
      <c r="H329" s="530"/>
      <c r="I329" s="530"/>
      <c r="J329" s="530"/>
      <c r="K329" s="530"/>
      <c r="L329" s="530"/>
      <c r="M329" s="530"/>
      <c r="N329" s="571"/>
    </row>
    <row r="330" spans="1:14" ht="15" customHeight="1" x14ac:dyDescent="0.25">
      <c r="A330" s="1190" t="s">
        <v>477</v>
      </c>
      <c r="B330" s="1190"/>
      <c r="C330" s="1190"/>
      <c r="D330" s="1190"/>
      <c r="E330" s="1190"/>
      <c r="F330" s="1190"/>
      <c r="G330" s="1190"/>
      <c r="H330" s="1190"/>
      <c r="I330" s="1190"/>
      <c r="J330" s="1190"/>
      <c r="K330" s="1190"/>
      <c r="L330" s="1190"/>
      <c r="M330" s="1190"/>
      <c r="N330" s="1190"/>
    </row>
    <row r="331" spans="1:14" ht="6.75" customHeight="1" x14ac:dyDescent="0.25">
      <c r="A331" s="238"/>
      <c r="B331" s="238"/>
      <c r="C331" s="238"/>
      <c r="D331" s="238"/>
      <c r="E331" s="238"/>
      <c r="F331" s="238"/>
      <c r="G331" s="238"/>
      <c r="H331" s="238"/>
      <c r="I331" s="238"/>
      <c r="J331" s="238"/>
      <c r="K331" s="238"/>
      <c r="L331" s="238"/>
      <c r="M331" s="238"/>
      <c r="N331" s="238"/>
    </row>
    <row r="332" spans="1:14" ht="15" customHeight="1" x14ac:dyDescent="0.25">
      <c r="A332" s="565" t="s">
        <v>468</v>
      </c>
      <c r="B332" s="572"/>
      <c r="C332" s="572"/>
      <c r="D332" s="572"/>
      <c r="E332" s="572"/>
      <c r="F332" s="135" t="s">
        <v>409</v>
      </c>
      <c r="G332" s="200"/>
      <c r="H332" s="573" t="s">
        <v>469</v>
      </c>
      <c r="I332" s="574"/>
      <c r="J332" s="217"/>
      <c r="K332" s="1255" t="s">
        <v>470</v>
      </c>
      <c r="L332" s="1256"/>
      <c r="M332" s="200"/>
      <c r="N332" s="191"/>
    </row>
    <row r="333" spans="1:14" ht="9" customHeight="1" x14ac:dyDescent="0.25">
      <c r="A333" s="128"/>
      <c r="B333" s="128"/>
      <c r="C333" s="128"/>
      <c r="D333" s="128"/>
      <c r="E333" s="128"/>
      <c r="F333" s="135"/>
      <c r="G333" s="234"/>
      <c r="H333" s="132"/>
      <c r="I333" s="132"/>
      <c r="J333" s="236"/>
      <c r="K333" s="237"/>
      <c r="L333" s="237"/>
      <c r="M333" s="234"/>
      <c r="N333" s="190"/>
    </row>
    <row r="334" spans="1:14" ht="15" customHeight="1" x14ac:dyDescent="0.25">
      <c r="A334" s="529"/>
      <c r="B334" s="530"/>
      <c r="C334" s="530"/>
      <c r="D334" s="530"/>
      <c r="E334" s="530"/>
      <c r="F334" s="218" t="s">
        <v>471</v>
      </c>
      <c r="G334" s="188"/>
      <c r="H334" s="1251" t="s">
        <v>472</v>
      </c>
      <c r="I334" s="1252"/>
      <c r="J334" s="217"/>
      <c r="K334" s="1253" t="s">
        <v>412</v>
      </c>
      <c r="L334" s="1254"/>
      <c r="M334" s="200"/>
      <c r="N334" s="191"/>
    </row>
    <row r="335" spans="1:14" ht="5.0999999999999996" customHeight="1" x14ac:dyDescent="0.25">
      <c r="A335" s="538"/>
      <c r="B335" s="531"/>
      <c r="C335" s="531"/>
      <c r="D335" s="530"/>
      <c r="E335" s="530"/>
      <c r="F335" s="531"/>
      <c r="G335" s="531"/>
      <c r="H335" s="531"/>
      <c r="I335" s="531"/>
      <c r="J335" s="531"/>
      <c r="K335" s="531"/>
      <c r="L335" s="531"/>
      <c r="M335" s="531"/>
      <c r="N335" s="532"/>
    </row>
    <row r="336" spans="1:14" ht="15" customHeight="1" x14ac:dyDescent="0.25">
      <c r="A336" s="565" t="s">
        <v>413</v>
      </c>
      <c r="B336" s="572"/>
      <c r="C336" s="569"/>
      <c r="D336" s="569"/>
      <c r="E336" s="569"/>
      <c r="F336" s="190"/>
      <c r="G336" s="552"/>
      <c r="H336" s="552"/>
      <c r="I336" s="552"/>
      <c r="J336" s="552"/>
      <c r="K336" s="552"/>
      <c r="L336" s="552"/>
      <c r="M336" s="552"/>
      <c r="N336" s="993"/>
    </row>
    <row r="337" spans="1:14" ht="5.0999999999999996" customHeight="1" x14ac:dyDescent="0.25">
      <c r="A337" s="529"/>
      <c r="B337" s="530"/>
      <c r="C337" s="530"/>
      <c r="D337" s="530"/>
      <c r="E337" s="530"/>
      <c r="F337" s="530"/>
      <c r="G337" s="530"/>
      <c r="H337" s="530"/>
      <c r="I337" s="530"/>
      <c r="J337" s="530"/>
      <c r="K337" s="530"/>
      <c r="L337" s="530"/>
      <c r="M337" s="530"/>
      <c r="N337" s="571"/>
    </row>
    <row r="338" spans="1:14" ht="33.75" customHeight="1" x14ac:dyDescent="0.25">
      <c r="A338" s="544" t="s">
        <v>473</v>
      </c>
      <c r="B338" s="545"/>
      <c r="C338" s="545"/>
      <c r="D338" s="1170"/>
      <c r="E338" s="569"/>
      <c r="F338" s="569"/>
      <c r="G338" s="569"/>
      <c r="H338" s="569"/>
      <c r="I338" s="569"/>
      <c r="J338" s="569"/>
      <c r="K338" s="569"/>
      <c r="L338" s="569"/>
      <c r="M338" s="569"/>
      <c r="N338" s="17"/>
    </row>
    <row r="339" spans="1:14" ht="5.0999999999999996" customHeight="1" x14ac:dyDescent="0.25">
      <c r="A339" s="529"/>
      <c r="B339" s="530"/>
      <c r="C339" s="530"/>
      <c r="D339" s="530"/>
      <c r="E339" s="530"/>
      <c r="F339" s="530"/>
      <c r="G339" s="530"/>
      <c r="H339" s="530"/>
      <c r="I339" s="530"/>
      <c r="J339" s="530"/>
      <c r="K339" s="530"/>
      <c r="L339" s="530"/>
      <c r="M339" s="530"/>
      <c r="N339" s="571"/>
    </row>
    <row r="340" spans="1:14" ht="34.5" customHeight="1" x14ac:dyDescent="0.25">
      <c r="A340" s="1242" t="s">
        <v>420</v>
      </c>
      <c r="B340" s="1243"/>
      <c r="C340" s="1243"/>
      <c r="D340" s="1243"/>
      <c r="E340" s="569"/>
      <c r="F340" s="569"/>
      <c r="G340" s="569"/>
      <c r="H340" s="569"/>
      <c r="I340" s="569"/>
      <c r="J340" s="569"/>
      <c r="K340" s="569"/>
      <c r="L340" s="569"/>
      <c r="M340" s="569"/>
      <c r="N340" s="17"/>
    </row>
    <row r="341" spans="1:14" ht="5.0999999999999996" customHeight="1" x14ac:dyDescent="0.25">
      <c r="A341" s="529"/>
      <c r="B341" s="530"/>
      <c r="C341" s="530"/>
      <c r="D341" s="530"/>
      <c r="E341" s="530"/>
      <c r="F341" s="530"/>
      <c r="G341" s="530"/>
      <c r="H341" s="530"/>
      <c r="I341" s="530"/>
      <c r="J341" s="530"/>
      <c r="K341" s="530"/>
      <c r="L341" s="530"/>
      <c r="M341" s="530"/>
      <c r="N341" s="571"/>
    </row>
    <row r="342" spans="1:14" ht="15" customHeight="1" x14ac:dyDescent="0.25">
      <c r="A342" s="565" t="s">
        <v>474</v>
      </c>
      <c r="B342" s="572"/>
      <c r="C342" s="572"/>
      <c r="D342" s="566"/>
      <c r="E342" s="569"/>
      <c r="F342" s="569"/>
      <c r="G342" s="530" t="s">
        <v>475</v>
      </c>
      <c r="H342" s="530"/>
      <c r="I342" s="530"/>
      <c r="J342" s="795"/>
      <c r="K342" s="569"/>
      <c r="L342" s="569"/>
      <c r="M342" s="569"/>
      <c r="N342" s="19"/>
    </row>
    <row r="343" spans="1:14" ht="3.95" customHeight="1" x14ac:dyDescent="0.25">
      <c r="A343" s="529"/>
      <c r="B343" s="530"/>
      <c r="C343" s="530"/>
      <c r="D343" s="530"/>
      <c r="E343" s="530"/>
      <c r="F343" s="530"/>
      <c r="G343" s="530"/>
      <c r="H343" s="530"/>
      <c r="I343" s="530"/>
      <c r="J343" s="530"/>
      <c r="K343" s="530"/>
      <c r="L343" s="530"/>
      <c r="M343" s="530"/>
      <c r="N343" s="571"/>
    </row>
    <row r="344" spans="1:14" ht="31.5" customHeight="1" x14ac:dyDescent="0.25">
      <c r="A344" s="544" t="s">
        <v>607</v>
      </c>
      <c r="B344" s="545"/>
      <c r="C344" s="545"/>
      <c r="D344" s="545"/>
      <c r="E344" s="569"/>
      <c r="F344" s="569"/>
      <c r="G344" s="569"/>
      <c r="H344" s="569"/>
      <c r="I344" s="569"/>
      <c r="J344" s="569"/>
      <c r="K344" s="569"/>
      <c r="L344" s="569"/>
      <c r="M344" s="569"/>
      <c r="N344" s="17"/>
    </row>
    <row r="345" spans="1:14" ht="5.0999999999999996" customHeight="1" x14ac:dyDescent="0.25">
      <c r="A345" s="529"/>
      <c r="B345" s="530"/>
      <c r="C345" s="530"/>
      <c r="D345" s="530"/>
      <c r="E345" s="530"/>
      <c r="F345" s="530"/>
      <c r="G345" s="530"/>
      <c r="H345" s="530"/>
      <c r="I345" s="530"/>
      <c r="J345" s="530"/>
      <c r="K345" s="530"/>
      <c r="L345" s="530"/>
      <c r="M345" s="530"/>
      <c r="N345" s="571"/>
    </row>
    <row r="346" spans="1:14" ht="15" customHeight="1" x14ac:dyDescent="0.25">
      <c r="A346" s="1258" t="s">
        <v>478</v>
      </c>
      <c r="B346" s="1258"/>
      <c r="C346" s="1258"/>
      <c r="D346" s="1258"/>
      <c r="E346" s="1258"/>
      <c r="F346" s="1258"/>
      <c r="G346" s="1258"/>
      <c r="H346" s="1258"/>
      <c r="I346" s="1258"/>
      <c r="J346" s="1258"/>
      <c r="K346" s="1258"/>
      <c r="L346" s="1258"/>
      <c r="M346" s="1258"/>
      <c r="N346" s="1258"/>
    </row>
    <row r="347" spans="1:14" ht="7.5" customHeight="1" x14ac:dyDescent="0.25">
      <c r="A347" s="239"/>
      <c r="B347" s="239"/>
      <c r="C347" s="239"/>
      <c r="D347" s="239"/>
      <c r="E347" s="239"/>
      <c r="F347" s="239"/>
      <c r="G347" s="239"/>
      <c r="H347" s="239"/>
      <c r="I347" s="239"/>
      <c r="J347" s="239"/>
      <c r="K347" s="239"/>
      <c r="L347" s="239"/>
      <c r="M347" s="239"/>
      <c r="N347" s="239"/>
    </row>
    <row r="348" spans="1:14" ht="15" customHeight="1" x14ac:dyDescent="0.25">
      <c r="A348" s="565" t="s">
        <v>468</v>
      </c>
      <c r="B348" s="572"/>
      <c r="C348" s="572"/>
      <c r="D348" s="572"/>
      <c r="E348" s="572"/>
      <c r="F348" s="135" t="s">
        <v>409</v>
      </c>
      <c r="G348" s="200"/>
      <c r="H348" s="573" t="s">
        <v>469</v>
      </c>
      <c r="I348" s="574"/>
      <c r="J348" s="217"/>
      <c r="K348" s="1255" t="s">
        <v>470</v>
      </c>
      <c r="L348" s="1256"/>
      <c r="M348" s="200"/>
      <c r="N348" s="191"/>
    </row>
    <row r="349" spans="1:14" ht="9" customHeight="1" x14ac:dyDescent="0.25">
      <c r="A349" s="128"/>
      <c r="B349" s="128"/>
      <c r="C349" s="128"/>
      <c r="D349" s="128"/>
      <c r="E349" s="128"/>
      <c r="F349" s="135"/>
      <c r="G349" s="234"/>
      <c r="H349" s="132"/>
      <c r="I349" s="132"/>
      <c r="J349" s="236"/>
      <c r="K349" s="237"/>
      <c r="L349" s="237"/>
      <c r="M349" s="234"/>
      <c r="N349" s="190"/>
    </row>
    <row r="350" spans="1:14" ht="15" customHeight="1" x14ac:dyDescent="0.25">
      <c r="A350" s="529"/>
      <c r="B350" s="530"/>
      <c r="C350" s="530"/>
      <c r="D350" s="530"/>
      <c r="E350" s="530"/>
      <c r="F350" s="218" t="s">
        <v>471</v>
      </c>
      <c r="G350" s="188"/>
      <c r="H350" s="1234" t="s">
        <v>472</v>
      </c>
      <c r="I350" s="1257"/>
      <c r="J350" s="217"/>
      <c r="K350" s="573" t="s">
        <v>412</v>
      </c>
      <c r="L350" s="574"/>
      <c r="M350" s="200"/>
      <c r="N350" s="191"/>
    </row>
    <row r="351" spans="1:14" ht="5.0999999999999996" customHeight="1" x14ac:dyDescent="0.25">
      <c r="A351" s="529"/>
      <c r="B351" s="530"/>
      <c r="C351" s="530"/>
      <c r="D351" s="530"/>
      <c r="E351" s="530"/>
      <c r="F351" s="530"/>
      <c r="G351" s="530"/>
      <c r="H351" s="530"/>
      <c r="I351" s="530"/>
      <c r="J351" s="530"/>
      <c r="K351" s="530"/>
      <c r="L351" s="530"/>
      <c r="M351" s="530"/>
      <c r="N351" s="571"/>
    </row>
    <row r="352" spans="1:14" ht="15" customHeight="1" x14ac:dyDescent="0.25">
      <c r="A352" s="565" t="s">
        <v>413</v>
      </c>
      <c r="B352" s="572"/>
      <c r="C352" s="569"/>
      <c r="D352" s="569"/>
      <c r="E352" s="569"/>
      <c r="F352" s="190"/>
      <c r="G352" s="552"/>
      <c r="H352" s="552"/>
      <c r="I352" s="552"/>
      <c r="J352" s="552"/>
      <c r="K352" s="552"/>
      <c r="L352" s="552"/>
      <c r="M352" s="552"/>
      <c r="N352" s="993"/>
    </row>
    <row r="353" spans="1:14" ht="5.0999999999999996" customHeight="1" x14ac:dyDescent="0.25">
      <c r="A353" s="529"/>
      <c r="B353" s="530"/>
      <c r="C353" s="530"/>
      <c r="D353" s="530"/>
      <c r="E353" s="530"/>
      <c r="F353" s="530"/>
      <c r="G353" s="530"/>
      <c r="H353" s="530"/>
      <c r="I353" s="530"/>
      <c r="J353" s="530"/>
      <c r="K353" s="530"/>
      <c r="L353" s="530"/>
      <c r="M353" s="530"/>
      <c r="N353" s="571"/>
    </row>
    <row r="354" spans="1:14" ht="35.25" customHeight="1" x14ac:dyDescent="0.25">
      <c r="A354" s="565" t="s">
        <v>473</v>
      </c>
      <c r="B354" s="572"/>
      <c r="C354" s="572"/>
      <c r="D354" s="566"/>
      <c r="E354" s="569"/>
      <c r="F354" s="569"/>
      <c r="G354" s="569"/>
      <c r="H354" s="569"/>
      <c r="I354" s="569"/>
      <c r="J354" s="569"/>
      <c r="K354" s="569"/>
      <c r="L354" s="569"/>
      <c r="M354" s="569"/>
      <c r="N354" s="17"/>
    </row>
    <row r="355" spans="1:14" ht="5.0999999999999996" customHeight="1" x14ac:dyDescent="0.25">
      <c r="A355" s="529"/>
      <c r="B355" s="530"/>
      <c r="C355" s="530"/>
      <c r="D355" s="530"/>
      <c r="E355" s="530"/>
      <c r="F355" s="530"/>
      <c r="G355" s="530"/>
      <c r="H355" s="530"/>
      <c r="I355" s="530"/>
      <c r="J355" s="530"/>
      <c r="K355" s="530"/>
      <c r="L355" s="530"/>
      <c r="M355" s="530"/>
      <c r="N355" s="571"/>
    </row>
    <row r="356" spans="1:14" ht="32.25" customHeight="1" x14ac:dyDescent="0.25">
      <c r="A356" s="1216" t="s">
        <v>420</v>
      </c>
      <c r="B356" s="1217"/>
      <c r="C356" s="1217"/>
      <c r="D356" s="1217"/>
      <c r="E356" s="569"/>
      <c r="F356" s="569"/>
      <c r="G356" s="569"/>
      <c r="H356" s="569"/>
      <c r="I356" s="569"/>
      <c r="J356" s="569"/>
      <c r="K356" s="569"/>
      <c r="L356" s="569"/>
      <c r="M356" s="569"/>
      <c r="N356" s="17"/>
    </row>
    <row r="357" spans="1:14" ht="5.0999999999999996" customHeight="1" x14ac:dyDescent="0.25">
      <c r="A357" s="529"/>
      <c r="B357" s="530"/>
      <c r="C357" s="530"/>
      <c r="D357" s="530"/>
      <c r="E357" s="530"/>
      <c r="F357" s="530"/>
      <c r="G357" s="530"/>
      <c r="H357" s="530"/>
      <c r="I357" s="530"/>
      <c r="J357" s="530"/>
      <c r="K357" s="530"/>
      <c r="L357" s="530"/>
      <c r="M357" s="530"/>
      <c r="N357" s="571"/>
    </row>
    <row r="358" spans="1:14" ht="15" customHeight="1" x14ac:dyDescent="0.25">
      <c r="A358" s="565" t="s">
        <v>474</v>
      </c>
      <c r="B358" s="572"/>
      <c r="C358" s="572"/>
      <c r="D358" s="566"/>
      <c r="E358" s="569"/>
      <c r="F358" s="569"/>
      <c r="G358" s="530" t="s">
        <v>475</v>
      </c>
      <c r="H358" s="530"/>
      <c r="I358" s="530"/>
      <c r="J358" s="795"/>
      <c r="K358" s="569"/>
      <c r="L358" s="569"/>
      <c r="M358" s="569"/>
      <c r="N358" s="10"/>
    </row>
    <row r="359" spans="1:14" ht="3.95" customHeight="1" x14ac:dyDescent="0.25">
      <c r="A359" s="529"/>
      <c r="B359" s="530"/>
      <c r="C359" s="530"/>
      <c r="D359" s="530"/>
      <c r="E359" s="530"/>
      <c r="F359" s="530"/>
      <c r="G359" s="530"/>
      <c r="H359" s="530"/>
      <c r="I359" s="530"/>
      <c r="J359" s="530"/>
      <c r="K359" s="530"/>
      <c r="L359" s="530"/>
      <c r="M359" s="530"/>
      <c r="N359" s="571"/>
    </row>
    <row r="360" spans="1:14" ht="30.75" customHeight="1" x14ac:dyDescent="0.25">
      <c r="A360" s="565" t="s">
        <v>476</v>
      </c>
      <c r="B360" s="572"/>
      <c r="C360" s="572"/>
      <c r="D360" s="572"/>
      <c r="E360" s="569"/>
      <c r="F360" s="569"/>
      <c r="G360" s="569"/>
      <c r="H360" s="569"/>
      <c r="I360" s="569"/>
      <c r="J360" s="569"/>
      <c r="K360" s="569"/>
      <c r="L360" s="569"/>
      <c r="M360" s="569"/>
      <c r="N360" s="17"/>
    </row>
    <row r="361" spans="1:14" ht="3.95" customHeight="1" x14ac:dyDescent="0.25">
      <c r="A361" s="529"/>
      <c r="B361" s="530"/>
      <c r="C361" s="530"/>
      <c r="D361" s="530"/>
      <c r="E361" s="530"/>
      <c r="F361" s="530"/>
      <c r="G361" s="530"/>
      <c r="H361" s="530"/>
      <c r="I361" s="530"/>
      <c r="J361" s="530"/>
      <c r="K361" s="530"/>
      <c r="L361" s="530"/>
      <c r="M361" s="530"/>
      <c r="N361" s="571"/>
    </row>
    <row r="362" spans="1:14" ht="17.25" customHeight="1" x14ac:dyDescent="0.25">
      <c r="A362" s="1216" t="s">
        <v>479</v>
      </c>
      <c r="B362" s="1217"/>
      <c r="C362" s="1217"/>
      <c r="D362" s="1217"/>
      <c r="E362" s="1217"/>
      <c r="F362" s="1217"/>
      <c r="G362" s="1217"/>
      <c r="H362" s="1217"/>
      <c r="I362" s="1217"/>
      <c r="J362" s="194"/>
      <c r="K362" s="569"/>
      <c r="L362" s="569"/>
      <c r="M362" s="18"/>
      <c r="N362" s="131"/>
    </row>
    <row r="363" spans="1:14" ht="3.95" customHeight="1" x14ac:dyDescent="0.25">
      <c r="A363" s="529"/>
      <c r="B363" s="530"/>
      <c r="C363" s="530"/>
      <c r="D363" s="530"/>
      <c r="E363" s="530"/>
      <c r="F363" s="530"/>
      <c r="G363" s="530"/>
      <c r="H363" s="530"/>
      <c r="I363" s="530"/>
      <c r="J363" s="530"/>
      <c r="K363" s="530"/>
      <c r="L363" s="530"/>
      <c r="M363" s="530"/>
      <c r="N363" s="571"/>
    </row>
    <row r="364" spans="1:14" ht="15" customHeight="1" x14ac:dyDescent="0.25">
      <c r="A364" s="1216" t="s">
        <v>480</v>
      </c>
      <c r="B364" s="1217"/>
      <c r="C364" s="1217"/>
      <c r="D364" s="1217"/>
      <c r="E364" s="8" t="s">
        <v>481</v>
      </c>
      <c r="F364" s="198"/>
      <c r="G364" s="1259" t="s">
        <v>482</v>
      </c>
      <c r="H364" s="1250"/>
      <c r="I364" s="198"/>
      <c r="J364" s="1259" t="s">
        <v>483</v>
      </c>
      <c r="K364" s="1250"/>
      <c r="L364" s="1260"/>
      <c r="M364" s="1261"/>
      <c r="N364" s="1262"/>
    </row>
    <row r="365" spans="1:14" ht="12.75" customHeight="1" x14ac:dyDescent="0.25">
      <c r="A365" s="219"/>
      <c r="B365" s="130"/>
      <c r="C365" s="130"/>
      <c r="D365" s="130"/>
      <c r="E365" s="130"/>
      <c r="F365" s="130"/>
      <c r="G365" s="130"/>
      <c r="H365" s="130"/>
      <c r="I365" s="220"/>
      <c r="J365" s="1224"/>
      <c r="K365" s="1224"/>
      <c r="L365" s="1224"/>
      <c r="M365" s="1224"/>
      <c r="N365" s="1225"/>
    </row>
    <row r="366" spans="1:14" ht="3.95" customHeight="1" x14ac:dyDescent="0.25">
      <c r="A366" s="529"/>
      <c r="B366" s="530"/>
      <c r="C366" s="530"/>
      <c r="D366" s="530"/>
      <c r="E366" s="530"/>
      <c r="F366" s="530"/>
      <c r="G366" s="530"/>
      <c r="H366" s="530"/>
      <c r="I366" s="530"/>
      <c r="J366" s="530"/>
      <c r="K366" s="530"/>
      <c r="L366" s="530"/>
      <c r="M366" s="530"/>
      <c r="N366" s="571"/>
    </row>
    <row r="367" spans="1:14" ht="15" customHeight="1" x14ac:dyDescent="0.25">
      <c r="A367" s="624" t="s">
        <v>484</v>
      </c>
      <c r="B367" s="625"/>
      <c r="C367" s="625"/>
      <c r="D367" s="625"/>
      <c r="E367" s="194"/>
      <c r="F367" s="569"/>
      <c r="G367" s="569"/>
      <c r="H367" s="18"/>
      <c r="I367" s="1211"/>
      <c r="J367" s="1211"/>
      <c r="K367" s="1211"/>
      <c r="L367" s="1211"/>
      <c r="M367" s="1211"/>
      <c r="N367" s="1227"/>
    </row>
    <row r="368" spans="1:14" ht="3.95" customHeight="1" x14ac:dyDescent="0.25">
      <c r="A368" s="529"/>
      <c r="B368" s="530"/>
      <c r="C368" s="530"/>
      <c r="D368" s="530"/>
      <c r="E368" s="530"/>
      <c r="F368" s="530"/>
      <c r="G368" s="530"/>
      <c r="H368" s="530"/>
      <c r="I368" s="530"/>
      <c r="J368" s="530"/>
      <c r="K368" s="530"/>
      <c r="L368" s="530"/>
      <c r="M368" s="530"/>
      <c r="N368" s="571"/>
    </row>
    <row r="369" spans="1:14" ht="15" customHeight="1" x14ac:dyDescent="0.25">
      <c r="A369" s="1216" t="s">
        <v>485</v>
      </c>
      <c r="B369" s="1217"/>
      <c r="C369" s="1217"/>
      <c r="D369" s="1217"/>
      <c r="E369" s="194"/>
      <c r="F369" s="569"/>
      <c r="G369" s="569"/>
      <c r="H369" s="18"/>
      <c r="I369" s="1211"/>
      <c r="J369" s="1211"/>
      <c r="K369" s="1211"/>
      <c r="L369" s="1211"/>
      <c r="M369" s="1211"/>
      <c r="N369" s="1227"/>
    </row>
    <row r="370" spans="1:14" ht="3.95" customHeight="1" x14ac:dyDescent="0.25">
      <c r="A370" s="529"/>
      <c r="B370" s="530"/>
      <c r="C370" s="530"/>
      <c r="D370" s="530"/>
      <c r="E370" s="530"/>
      <c r="F370" s="530"/>
      <c r="G370" s="530"/>
      <c r="H370" s="530"/>
      <c r="I370" s="530"/>
      <c r="J370" s="530"/>
      <c r="K370" s="530"/>
      <c r="L370" s="530"/>
      <c r="M370" s="530"/>
      <c r="N370" s="571"/>
    </row>
    <row r="371" spans="1:14" ht="33.75" customHeight="1" x14ac:dyDescent="0.25">
      <c r="A371" s="544" t="s">
        <v>433</v>
      </c>
      <c r="B371" s="545"/>
      <c r="C371" s="545"/>
      <c r="D371" s="545"/>
      <c r="E371" s="569"/>
      <c r="F371" s="569"/>
      <c r="G371" s="569"/>
      <c r="H371" s="569"/>
      <c r="I371" s="569"/>
      <c r="J371" s="569"/>
      <c r="K371" s="569"/>
      <c r="L371" s="569"/>
      <c r="M371" s="569"/>
      <c r="N371" s="17"/>
    </row>
    <row r="372" spans="1:14" ht="3.95" customHeight="1" x14ac:dyDescent="0.25">
      <c r="A372" s="529"/>
      <c r="B372" s="530"/>
      <c r="C372" s="530"/>
      <c r="D372" s="530"/>
      <c r="E372" s="530"/>
      <c r="F372" s="530"/>
      <c r="G372" s="530"/>
      <c r="H372" s="530"/>
      <c r="I372" s="530"/>
      <c r="J372" s="530"/>
      <c r="K372" s="530"/>
      <c r="L372" s="530"/>
      <c r="M372" s="530"/>
      <c r="N372" s="571"/>
    </row>
    <row r="373" spans="1:14" ht="15.75" customHeight="1" x14ac:dyDescent="0.25">
      <c r="A373" s="1216" t="s">
        <v>486</v>
      </c>
      <c r="B373" s="1217"/>
      <c r="C373" s="1217"/>
      <c r="D373" s="1217"/>
      <c r="E373" s="1217"/>
      <c r="F373" s="1217"/>
      <c r="G373" s="1217"/>
      <c r="H373" s="1217"/>
      <c r="I373" s="1217"/>
      <c r="J373" s="194"/>
      <c r="K373" s="569"/>
      <c r="L373" s="569"/>
      <c r="M373" s="18"/>
      <c r="N373" s="131"/>
    </row>
    <row r="374" spans="1:14" ht="3.95" customHeight="1" x14ac:dyDescent="0.25">
      <c r="A374" s="529"/>
      <c r="B374" s="530"/>
      <c r="C374" s="530"/>
      <c r="D374" s="530"/>
      <c r="E374" s="530"/>
      <c r="F374" s="530"/>
      <c r="G374" s="530"/>
      <c r="H374" s="530"/>
      <c r="I374" s="530"/>
      <c r="J374" s="530"/>
      <c r="K374" s="530"/>
      <c r="L374" s="530"/>
      <c r="M374" s="530"/>
      <c r="N374" s="571"/>
    </row>
    <row r="375" spans="1:14" ht="15" customHeight="1" x14ac:dyDescent="0.25">
      <c r="A375" s="565" t="s">
        <v>444</v>
      </c>
      <c r="B375" s="572"/>
      <c r="C375" s="1263"/>
      <c r="D375" s="1263"/>
      <c r="E375" s="206"/>
      <c r="F375" s="530"/>
      <c r="G375" s="530"/>
      <c r="H375" s="530"/>
      <c r="I375" s="530"/>
      <c r="J375" s="552"/>
      <c r="K375" s="552"/>
      <c r="L375" s="552"/>
      <c r="M375" s="552"/>
      <c r="N375" s="203"/>
    </row>
    <row r="376" spans="1:14" ht="3.95" customHeight="1" x14ac:dyDescent="0.25">
      <c r="A376" s="780"/>
      <c r="B376" s="781"/>
      <c r="C376" s="781"/>
      <c r="D376" s="781"/>
      <c r="E376" s="781"/>
      <c r="F376" s="781"/>
      <c r="G376" s="781"/>
      <c r="H376" s="781"/>
      <c r="I376" s="781"/>
      <c r="J376" s="781"/>
      <c r="K376" s="781"/>
      <c r="L376" s="781"/>
      <c r="M376" s="781"/>
      <c r="N376" s="1196"/>
    </row>
    <row r="377" spans="1:14" ht="15" customHeight="1" x14ac:dyDescent="0.25">
      <c r="A377" s="1216" t="s">
        <v>487</v>
      </c>
      <c r="B377" s="1217"/>
      <c r="C377" s="1217"/>
      <c r="D377" s="1217"/>
      <c r="E377" s="194"/>
      <c r="F377" s="569"/>
      <c r="G377" s="569"/>
      <c r="H377" s="18"/>
      <c r="I377" s="1211"/>
      <c r="J377" s="1211"/>
      <c r="K377" s="1211"/>
      <c r="L377" s="1211"/>
      <c r="M377" s="1211"/>
      <c r="N377" s="1227"/>
    </row>
    <row r="378" spans="1:14" ht="3.95" customHeight="1" x14ac:dyDescent="0.25">
      <c r="A378" s="529"/>
      <c r="B378" s="530"/>
      <c r="C378" s="530"/>
      <c r="D378" s="530"/>
      <c r="E378" s="530"/>
      <c r="F378" s="530"/>
      <c r="G378" s="530"/>
      <c r="H378" s="530"/>
      <c r="I378" s="530"/>
      <c r="J378" s="530"/>
      <c r="K378" s="530"/>
      <c r="L378" s="530"/>
      <c r="M378" s="530"/>
      <c r="N378" s="571"/>
    </row>
    <row r="379" spans="1:14" ht="15" customHeight="1" x14ac:dyDescent="0.25">
      <c r="A379" s="565" t="s">
        <v>488</v>
      </c>
      <c r="B379" s="572"/>
      <c r="C379" s="1263"/>
      <c r="D379" s="1263"/>
      <c r="E379" s="206"/>
      <c r="F379" s="530" t="s">
        <v>489</v>
      </c>
      <c r="G379" s="530"/>
      <c r="H379" s="530"/>
      <c r="I379" s="530"/>
      <c r="J379" s="1264"/>
      <c r="K379" s="1265"/>
      <c r="L379" s="1265"/>
      <c r="M379" s="1266"/>
      <c r="N379" s="203"/>
    </row>
    <row r="380" spans="1:14" ht="3.95" customHeight="1" x14ac:dyDescent="0.25">
      <c r="A380" s="780"/>
      <c r="B380" s="781"/>
      <c r="C380" s="781"/>
      <c r="D380" s="781"/>
      <c r="E380" s="781"/>
      <c r="F380" s="781"/>
      <c r="G380" s="781"/>
      <c r="H380" s="781"/>
      <c r="I380" s="781"/>
      <c r="J380" s="781"/>
      <c r="K380" s="781"/>
      <c r="L380" s="781"/>
      <c r="M380" s="781"/>
      <c r="N380" s="1196"/>
    </row>
    <row r="381" spans="1:14" ht="15" customHeight="1" x14ac:dyDescent="0.25">
      <c r="A381" s="1216" t="s">
        <v>434</v>
      </c>
      <c r="B381" s="1217"/>
      <c r="C381" s="1217"/>
      <c r="D381" s="1217"/>
      <c r="E381" s="194"/>
      <c r="F381" s="569"/>
      <c r="G381" s="569"/>
      <c r="H381" s="18"/>
      <c r="I381" s="1211"/>
      <c r="J381" s="1211"/>
      <c r="K381" s="1211"/>
      <c r="L381" s="1211"/>
      <c r="M381" s="1211"/>
      <c r="N381" s="1227"/>
    </row>
    <row r="382" spans="1:14" ht="3.95" customHeight="1" x14ac:dyDescent="0.25">
      <c r="A382" s="529"/>
      <c r="B382" s="530"/>
      <c r="C382" s="530"/>
      <c r="D382" s="530"/>
      <c r="E382" s="530"/>
      <c r="F382" s="530"/>
      <c r="G382" s="530"/>
      <c r="H382" s="530"/>
      <c r="I382" s="530"/>
      <c r="J382" s="530"/>
      <c r="K382" s="530"/>
      <c r="L382" s="530"/>
      <c r="M382" s="530"/>
      <c r="N382" s="571"/>
    </row>
    <row r="383" spans="1:14" ht="30.75" customHeight="1" x14ac:dyDescent="0.25">
      <c r="A383" s="565" t="s">
        <v>436</v>
      </c>
      <c r="B383" s="572"/>
      <c r="C383" s="572"/>
      <c r="D383" s="572"/>
      <c r="E383" s="569"/>
      <c r="F383" s="569"/>
      <c r="G383" s="569"/>
      <c r="H383" s="569"/>
      <c r="I383" s="569"/>
      <c r="J383" s="569"/>
      <c r="K383" s="569"/>
      <c r="L383" s="569"/>
      <c r="M383" s="569"/>
      <c r="N383" s="17"/>
    </row>
    <row r="384" spans="1:14" s="110" customFormat="1" ht="7.5" customHeight="1" x14ac:dyDescent="0.25">
      <c r="A384" s="529"/>
      <c r="B384" s="530"/>
      <c r="C384" s="530"/>
      <c r="D384" s="530"/>
      <c r="E384" s="530"/>
      <c r="F384" s="530"/>
      <c r="G384" s="530"/>
      <c r="H384" s="530"/>
      <c r="I384" s="530"/>
      <c r="J384" s="530"/>
      <c r="K384" s="530"/>
      <c r="L384" s="530"/>
      <c r="M384" s="530"/>
      <c r="N384" s="571"/>
    </row>
    <row r="385" spans="1:16" ht="15" customHeight="1" x14ac:dyDescent="0.25">
      <c r="A385" s="565" t="s">
        <v>437</v>
      </c>
      <c r="B385" s="572"/>
      <c r="C385" s="572"/>
      <c r="D385" s="188"/>
      <c r="E385" s="573" t="s">
        <v>438</v>
      </c>
      <c r="F385" s="568"/>
      <c r="G385" s="568"/>
      <c r="H385" s="568"/>
      <c r="I385" s="221"/>
      <c r="J385" s="573" t="s">
        <v>439</v>
      </c>
      <c r="K385" s="568"/>
      <c r="L385" s="533" t="e">
        <f>I385/D385</f>
        <v>#DIV/0!</v>
      </c>
      <c r="M385" s="533"/>
      <c r="N385" s="10"/>
    </row>
    <row r="386" spans="1:16" s="110" customFormat="1" ht="3.95" customHeight="1" x14ac:dyDescent="0.25">
      <c r="A386" s="529"/>
      <c r="B386" s="530"/>
      <c r="C386" s="530"/>
      <c r="D386" s="530"/>
      <c r="E386" s="530"/>
      <c r="F386" s="530"/>
      <c r="G386" s="530"/>
      <c r="H386" s="530"/>
      <c r="I386" s="530"/>
      <c r="J386" s="530"/>
      <c r="K386" s="530"/>
      <c r="L386" s="530"/>
      <c r="M386" s="530"/>
      <c r="N386" s="571"/>
    </row>
    <row r="387" spans="1:16" s="110" customFormat="1" ht="3.95" customHeight="1" x14ac:dyDescent="0.25">
      <c r="A387" s="529"/>
      <c r="B387" s="530"/>
      <c r="C387" s="530"/>
      <c r="D387" s="530"/>
      <c r="E387" s="530"/>
      <c r="F387" s="530"/>
      <c r="G387" s="530"/>
      <c r="H387" s="530"/>
      <c r="I387" s="530"/>
      <c r="J387" s="530"/>
      <c r="K387" s="530"/>
      <c r="L387" s="530"/>
      <c r="M387" s="530"/>
      <c r="N387" s="571"/>
    </row>
    <row r="388" spans="1:16" ht="15" customHeight="1" x14ac:dyDescent="0.25">
      <c r="A388" s="1189" t="s">
        <v>177</v>
      </c>
      <c r="B388" s="1190"/>
      <c r="C388" s="1190"/>
      <c r="D388" s="1190"/>
      <c r="E388" s="1190"/>
      <c r="F388" s="1190"/>
      <c r="G388" s="1190"/>
      <c r="H388" s="1190"/>
      <c r="I388" s="1190"/>
      <c r="J388" s="1190"/>
      <c r="K388" s="1190"/>
      <c r="L388" s="1190"/>
      <c r="M388" s="1190"/>
      <c r="N388" s="1191"/>
    </row>
    <row r="389" spans="1:16" ht="5.0999999999999996" customHeight="1" x14ac:dyDescent="0.25">
      <c r="A389" s="529"/>
      <c r="B389" s="530"/>
      <c r="C389" s="530"/>
      <c r="D389" s="530"/>
      <c r="E389" s="530"/>
      <c r="F389" s="530"/>
      <c r="G389" s="530"/>
      <c r="H389" s="530"/>
      <c r="I389" s="530"/>
      <c r="J389" s="530"/>
      <c r="K389" s="530"/>
      <c r="L389" s="530"/>
      <c r="M389" s="530"/>
      <c r="N389" s="571"/>
    </row>
    <row r="390" spans="1:16" ht="15" customHeight="1" x14ac:dyDescent="0.25">
      <c r="A390" s="565" t="s">
        <v>490</v>
      </c>
      <c r="B390" s="572"/>
      <c r="C390" s="572"/>
      <c r="D390" s="572"/>
      <c r="E390" s="572"/>
      <c r="F390" s="533"/>
      <c r="G390" s="533"/>
      <c r="H390" s="130"/>
      <c r="I390" s="17"/>
      <c r="J390" s="530"/>
      <c r="K390" s="530"/>
      <c r="L390" s="530"/>
      <c r="M390" s="530"/>
      <c r="N390" s="571"/>
    </row>
    <row r="391" spans="1:16" ht="5.0999999999999996" customHeight="1" x14ac:dyDescent="0.25">
      <c r="A391" s="529"/>
      <c r="B391" s="530"/>
      <c r="C391" s="530"/>
      <c r="D391" s="530"/>
      <c r="E391" s="530"/>
      <c r="F391" s="530"/>
      <c r="G391" s="530"/>
      <c r="H391" s="530"/>
      <c r="I391" s="530"/>
      <c r="J391" s="530"/>
      <c r="K391" s="530"/>
      <c r="L391" s="530"/>
      <c r="M391" s="530"/>
      <c r="N391" s="571"/>
    </row>
    <row r="392" spans="1:16" ht="15" customHeight="1" x14ac:dyDescent="0.25">
      <c r="A392" s="565" t="s">
        <v>491</v>
      </c>
      <c r="B392" s="572"/>
      <c r="C392" s="572"/>
      <c r="D392" s="572"/>
      <c r="E392" s="572"/>
      <c r="F392" s="533"/>
      <c r="G392" s="533"/>
      <c r="H392" s="130"/>
      <c r="I392" s="130" t="s">
        <v>492</v>
      </c>
      <c r="J392" s="733"/>
      <c r="K392" s="733"/>
      <c r="L392" s="733"/>
      <c r="M392" s="733"/>
      <c r="N392" s="17"/>
    </row>
    <row r="393" spans="1:16" s="17" customFormat="1" x14ac:dyDescent="0.25">
      <c r="A393" s="565" t="s">
        <v>608</v>
      </c>
      <c r="B393" s="572"/>
      <c r="C393" s="572"/>
      <c r="D393" s="572"/>
      <c r="E393" s="568" t="s">
        <v>362</v>
      </c>
      <c r="F393" s="568"/>
      <c r="G393" s="568"/>
      <c r="H393" s="1267"/>
      <c r="I393" s="565"/>
      <c r="J393" s="572"/>
      <c r="K393" s="572"/>
      <c r="L393" s="572"/>
      <c r="M393" s="572"/>
      <c r="N393" s="571"/>
      <c r="O393" s="93"/>
      <c r="P393" s="93"/>
    </row>
    <row r="394" spans="1:16" s="17" customFormat="1" x14ac:dyDescent="0.25">
      <c r="A394" s="128"/>
      <c r="B394" s="128"/>
      <c r="C394" s="128"/>
      <c r="D394" s="128"/>
      <c r="E394" s="132"/>
      <c r="F394" s="132"/>
      <c r="G394" s="132"/>
      <c r="H394" s="135"/>
      <c r="I394" s="128"/>
      <c r="J394" s="128"/>
      <c r="K394" s="128"/>
      <c r="L394" s="128"/>
      <c r="M394" s="128"/>
      <c r="N394" s="130"/>
      <c r="O394" s="93"/>
      <c r="P394" s="93"/>
    </row>
    <row r="395" spans="1:16" s="17" customFormat="1" x14ac:dyDescent="0.25">
      <c r="A395" s="1268"/>
      <c r="B395" s="569"/>
      <c r="C395" s="569"/>
      <c r="D395" s="569"/>
      <c r="E395" s="569"/>
      <c r="F395" s="1269"/>
      <c r="G395" s="1269"/>
      <c r="H395" s="1269"/>
      <c r="I395" s="567"/>
      <c r="J395" s="567"/>
      <c r="K395" s="567"/>
      <c r="L395" s="567"/>
      <c r="M395" s="567"/>
      <c r="N395" s="569"/>
      <c r="O395" s="93"/>
      <c r="P395" s="93"/>
    </row>
    <row r="396" spans="1:16" s="17" customFormat="1" x14ac:dyDescent="0.25">
      <c r="A396" s="1268"/>
      <c r="B396" s="569"/>
      <c r="C396" s="569"/>
      <c r="D396" s="569"/>
      <c r="E396" s="569"/>
      <c r="F396" s="1269"/>
      <c r="G396" s="1269"/>
      <c r="H396" s="1269"/>
      <c r="I396" s="567"/>
      <c r="J396" s="567"/>
      <c r="K396" s="567"/>
      <c r="L396" s="567"/>
      <c r="M396" s="567"/>
      <c r="N396" s="569"/>
      <c r="O396" s="93"/>
      <c r="P396" s="93"/>
    </row>
    <row r="397" spans="1:16" s="17" customFormat="1" x14ac:dyDescent="0.25">
      <c r="A397" s="1268"/>
      <c r="B397" s="569"/>
      <c r="C397" s="569"/>
      <c r="D397" s="569"/>
      <c r="E397" s="569"/>
      <c r="F397" s="1269"/>
      <c r="G397" s="1269"/>
      <c r="H397" s="1269"/>
      <c r="I397" s="567"/>
      <c r="J397" s="567"/>
      <c r="K397" s="567"/>
      <c r="L397" s="567"/>
      <c r="M397" s="567"/>
      <c r="N397" s="569"/>
      <c r="O397" s="93"/>
      <c r="P397" s="93"/>
    </row>
    <row r="398" spans="1:16" s="195" customFormat="1" ht="8.25" customHeight="1" x14ac:dyDescent="0.25">
      <c r="A398" s="529"/>
      <c r="B398" s="530"/>
      <c r="C398" s="530"/>
      <c r="D398" s="530"/>
      <c r="E398" s="530"/>
      <c r="F398" s="530"/>
      <c r="G398" s="530"/>
      <c r="H398" s="530"/>
      <c r="I398" s="530"/>
      <c r="J398" s="530"/>
      <c r="K398" s="530"/>
      <c r="L398" s="530"/>
      <c r="M398" s="530"/>
      <c r="N398" s="571"/>
    </row>
    <row r="399" spans="1:16" s="195" customFormat="1" ht="15" customHeight="1" x14ac:dyDescent="0.25">
      <c r="A399" s="1216" t="s">
        <v>843</v>
      </c>
      <c r="B399" s="1217"/>
      <c r="C399" s="1217"/>
      <c r="D399" s="1217"/>
      <c r="E399" s="618"/>
      <c r="F399" s="618"/>
      <c r="G399" s="190"/>
      <c r="H399" s="1211" t="s">
        <v>844</v>
      </c>
      <c r="I399" s="1211"/>
      <c r="J399" s="1211"/>
      <c r="K399" s="1212"/>
      <c r="L399" s="958"/>
      <c r="M399" s="958"/>
      <c r="N399" s="196"/>
    </row>
    <row r="400" spans="1:16" ht="5.0999999999999996" customHeight="1" x14ac:dyDescent="0.25">
      <c r="A400" s="529"/>
      <c r="B400" s="530"/>
      <c r="C400" s="530"/>
      <c r="D400" s="530"/>
      <c r="E400" s="530"/>
      <c r="F400" s="530"/>
      <c r="G400" s="530"/>
      <c r="H400" s="530"/>
      <c r="I400" s="530"/>
      <c r="J400" s="530"/>
      <c r="K400" s="530"/>
      <c r="L400" s="530"/>
      <c r="M400" s="530"/>
      <c r="N400" s="571"/>
    </row>
    <row r="401" spans="1:14" ht="15" customHeight="1" x14ac:dyDescent="0.25">
      <c r="A401" s="565" t="s">
        <v>493</v>
      </c>
      <c r="B401" s="572"/>
      <c r="C401" s="572"/>
      <c r="D401" s="572"/>
      <c r="E401" s="572"/>
      <c r="F401" s="533"/>
      <c r="G401" s="533"/>
      <c r="H401" s="130"/>
      <c r="I401" s="18"/>
      <c r="J401" s="130"/>
      <c r="K401" s="1220"/>
      <c r="L401" s="1220"/>
      <c r="M401" s="1220"/>
      <c r="N401" s="1221"/>
    </row>
    <row r="402" spans="1:14" ht="3.95" customHeight="1" x14ac:dyDescent="0.25">
      <c r="A402" s="529"/>
      <c r="B402" s="530"/>
      <c r="C402" s="530"/>
      <c r="D402" s="530"/>
      <c r="E402" s="530"/>
      <c r="F402" s="530"/>
      <c r="G402" s="530"/>
      <c r="H402" s="530"/>
      <c r="I402" s="530"/>
      <c r="J402" s="530"/>
      <c r="K402" s="530"/>
      <c r="L402" s="530"/>
      <c r="M402" s="530"/>
      <c r="N402" s="571"/>
    </row>
    <row r="403" spans="1:14" ht="15" customHeight="1" x14ac:dyDescent="0.25">
      <c r="A403" s="565" t="s">
        <v>494</v>
      </c>
      <c r="B403" s="572"/>
      <c r="C403" s="572"/>
      <c r="D403" s="572"/>
      <c r="E403" s="572"/>
      <c r="F403" s="533"/>
      <c r="G403" s="533"/>
      <c r="H403" s="130"/>
      <c r="I403" s="18"/>
      <c r="J403" s="530"/>
      <c r="K403" s="530"/>
      <c r="L403" s="530"/>
      <c r="M403" s="530"/>
      <c r="N403" s="571"/>
    </row>
    <row r="404" spans="1:14" ht="3.95" customHeight="1" x14ac:dyDescent="0.25">
      <c r="A404" s="529"/>
      <c r="B404" s="530"/>
      <c r="C404" s="530"/>
      <c r="D404" s="530"/>
      <c r="E404" s="530"/>
      <c r="F404" s="530"/>
      <c r="G404" s="530"/>
      <c r="H404" s="530"/>
      <c r="I404" s="530"/>
      <c r="J404" s="530"/>
      <c r="K404" s="530"/>
      <c r="L404" s="530"/>
      <c r="M404" s="530"/>
      <c r="N404" s="571"/>
    </row>
    <row r="405" spans="1:14" s="195" customFormat="1" ht="15" customHeight="1" x14ac:dyDescent="0.25">
      <c r="A405" s="1216" t="s">
        <v>495</v>
      </c>
      <c r="B405" s="1217"/>
      <c r="C405" s="1217"/>
      <c r="D405" s="1270"/>
      <c r="E405" s="1271"/>
      <c r="F405" s="1226" t="s">
        <v>496</v>
      </c>
      <c r="G405" s="1211"/>
      <c r="H405" s="618"/>
      <c r="I405" s="618"/>
      <c r="J405" s="1226" t="s">
        <v>497</v>
      </c>
      <c r="K405" s="1211"/>
      <c r="L405" s="1244"/>
      <c r="M405" s="1244"/>
      <c r="N405" s="8"/>
    </row>
    <row r="406" spans="1:14" ht="3.95" customHeight="1" x14ac:dyDescent="0.25">
      <c r="A406" s="529"/>
      <c r="B406" s="530"/>
      <c r="C406" s="530"/>
      <c r="D406" s="530"/>
      <c r="E406" s="530"/>
      <c r="F406" s="530"/>
      <c r="G406" s="530"/>
      <c r="H406" s="530"/>
      <c r="I406" s="530"/>
      <c r="J406" s="530"/>
      <c r="K406" s="530"/>
      <c r="L406" s="530"/>
      <c r="M406" s="530"/>
      <c r="N406" s="571"/>
    </row>
    <row r="407" spans="1:14" ht="15" customHeight="1" x14ac:dyDescent="0.25">
      <c r="A407" s="565" t="s">
        <v>498</v>
      </c>
      <c r="B407" s="572"/>
      <c r="C407" s="572"/>
      <c r="D407" s="572"/>
      <c r="E407" s="572"/>
      <c r="F407" s="533"/>
      <c r="G407" s="533"/>
      <c r="H407" s="130"/>
      <c r="I407" s="18"/>
      <c r="J407" s="530"/>
      <c r="K407" s="530"/>
      <c r="L407" s="530"/>
      <c r="M407" s="530"/>
      <c r="N407" s="571"/>
    </row>
    <row r="408" spans="1:14" ht="3.95" customHeight="1" x14ac:dyDescent="0.25">
      <c r="A408" s="529"/>
      <c r="B408" s="530"/>
      <c r="C408" s="530"/>
      <c r="D408" s="530"/>
      <c r="E408" s="530"/>
      <c r="F408" s="530"/>
      <c r="G408" s="530"/>
      <c r="H408" s="530"/>
      <c r="I408" s="530"/>
      <c r="J408" s="530"/>
      <c r="K408" s="530"/>
      <c r="L408" s="530"/>
      <c r="M408" s="530"/>
      <c r="N408" s="571"/>
    </row>
    <row r="409" spans="1:14" ht="15" customHeight="1" x14ac:dyDescent="0.25">
      <c r="A409" s="565" t="s">
        <v>499</v>
      </c>
      <c r="B409" s="572"/>
      <c r="C409" s="240"/>
      <c r="D409" s="1263"/>
      <c r="E409" s="1263"/>
      <c r="G409" s="135" t="s">
        <v>500</v>
      </c>
      <c r="H409" s="569"/>
      <c r="I409" s="569"/>
      <c r="J409" s="18"/>
      <c r="K409" s="206"/>
      <c r="L409" s="206"/>
      <c r="M409" s="206"/>
      <c r="N409" s="203"/>
    </row>
    <row r="410" spans="1:14" ht="3.95" customHeight="1" x14ac:dyDescent="0.25">
      <c r="A410" s="529"/>
      <c r="B410" s="530"/>
      <c r="C410" s="530"/>
      <c r="D410" s="530"/>
      <c r="E410" s="530"/>
      <c r="F410" s="530"/>
      <c r="G410" s="530"/>
      <c r="H410" s="530"/>
      <c r="I410" s="530"/>
      <c r="J410" s="530"/>
      <c r="K410" s="530"/>
      <c r="L410" s="530"/>
      <c r="M410" s="530"/>
      <c r="N410" s="571"/>
    </row>
    <row r="411" spans="1:14" ht="15" customHeight="1" x14ac:dyDescent="0.25">
      <c r="A411" s="565" t="s">
        <v>501</v>
      </c>
      <c r="B411" s="572"/>
      <c r="C411" s="572"/>
      <c r="D411" s="572"/>
      <c r="E411" s="572"/>
      <c r="F411" s="533"/>
      <c r="G411" s="533"/>
      <c r="H411" s="130"/>
      <c r="I411" s="18"/>
      <c r="J411" s="572" t="s">
        <v>502</v>
      </c>
      <c r="K411" s="572"/>
      <c r="L411" s="572"/>
      <c r="M411" s="1272"/>
      <c r="N411" s="1273"/>
    </row>
    <row r="412" spans="1:14" ht="3.95" customHeight="1" x14ac:dyDescent="0.25">
      <c r="A412" s="780"/>
      <c r="B412" s="781"/>
      <c r="C412" s="781"/>
      <c r="D412" s="781"/>
      <c r="E412" s="781"/>
      <c r="F412" s="781"/>
      <c r="G412" s="781"/>
      <c r="H412" s="781"/>
      <c r="I412" s="781"/>
      <c r="J412" s="781"/>
      <c r="K412" s="781"/>
      <c r="L412" s="781"/>
      <c r="M412" s="781"/>
      <c r="N412" s="1196"/>
    </row>
    <row r="413" spans="1:14" ht="5.0999999999999996" customHeight="1" x14ac:dyDescent="0.25">
      <c r="A413" s="529"/>
      <c r="B413" s="530"/>
      <c r="C413" s="530"/>
      <c r="D413" s="530"/>
      <c r="E413" s="530"/>
      <c r="F413" s="530"/>
      <c r="G413" s="530"/>
      <c r="H413" s="530"/>
      <c r="I413" s="530"/>
      <c r="J413" s="530"/>
      <c r="K413" s="530"/>
      <c r="L413" s="530"/>
      <c r="M413" s="530"/>
      <c r="N413" s="571"/>
    </row>
    <row r="414" spans="1:14" ht="15" customHeight="1" x14ac:dyDescent="0.25">
      <c r="A414" s="1216" t="s">
        <v>449</v>
      </c>
      <c r="B414" s="1217"/>
      <c r="C414" s="1217"/>
      <c r="D414" s="1217"/>
      <c r="E414" s="1217"/>
      <c r="F414" s="1217"/>
      <c r="G414" s="1217"/>
      <c r="H414" s="1217"/>
      <c r="I414" s="1217"/>
      <c r="J414" s="130"/>
      <c r="K414" s="18"/>
      <c r="L414" s="533"/>
      <c r="M414" s="533"/>
      <c r="N414" s="191"/>
    </row>
    <row r="415" spans="1:14" ht="5.0999999999999996" customHeight="1" x14ac:dyDescent="0.25">
      <c r="A415" s="529"/>
      <c r="B415" s="530"/>
      <c r="C415" s="530"/>
      <c r="D415" s="530"/>
      <c r="E415" s="530"/>
      <c r="F415" s="530"/>
      <c r="G415" s="530"/>
      <c r="H415" s="530"/>
      <c r="I415" s="530"/>
      <c r="J415" s="530"/>
      <c r="K415" s="530"/>
      <c r="L415" s="530"/>
      <c r="M415" s="530"/>
      <c r="N415" s="571"/>
    </row>
    <row r="416" spans="1:14" ht="15" customHeight="1" x14ac:dyDescent="0.25">
      <c r="A416" s="1216" t="s">
        <v>450</v>
      </c>
      <c r="B416" s="1217"/>
      <c r="C416" s="198"/>
      <c r="D416" s="199"/>
      <c r="E416" s="1211" t="s">
        <v>451</v>
      </c>
      <c r="F416" s="1211"/>
      <c r="G416" s="1211"/>
      <c r="H416" s="198"/>
      <c r="I416" s="1226" t="s">
        <v>452</v>
      </c>
      <c r="J416" s="1211"/>
      <c r="K416" s="1211"/>
      <c r="L416" s="1211"/>
      <c r="M416" s="198"/>
      <c r="N416" s="214"/>
    </row>
    <row r="417" spans="1:16" ht="5.0999999999999996" customHeight="1" x14ac:dyDescent="0.25">
      <c r="A417" s="529"/>
      <c r="B417" s="530"/>
      <c r="C417" s="530"/>
      <c r="D417" s="530"/>
      <c r="E417" s="530"/>
      <c r="F417" s="530"/>
      <c r="G417" s="530"/>
      <c r="H417" s="530"/>
      <c r="I417" s="530"/>
      <c r="J417" s="530"/>
      <c r="K417" s="530"/>
      <c r="L417" s="530"/>
      <c r="M417" s="530"/>
      <c r="N417" s="571"/>
    </row>
    <row r="418" spans="1:16" ht="15" customHeight="1" x14ac:dyDescent="0.25">
      <c r="A418" s="1216" t="s">
        <v>453</v>
      </c>
      <c r="B418" s="1217"/>
      <c r="C418" s="618"/>
      <c r="D418" s="618"/>
      <c r="E418" s="618"/>
      <c r="F418" s="618"/>
      <c r="G418" s="618"/>
      <c r="H418" s="618"/>
      <c r="I418" s="618"/>
      <c r="J418" s="618"/>
      <c r="K418" s="618"/>
      <c r="L418" s="618"/>
      <c r="M418" s="618"/>
      <c r="N418" s="8"/>
    </row>
    <row r="419" spans="1:16" s="110" customFormat="1" ht="5.0999999999999996" customHeight="1" x14ac:dyDescent="0.25">
      <c r="A419" s="529"/>
      <c r="B419" s="530"/>
      <c r="C419" s="530"/>
      <c r="D419" s="530"/>
      <c r="E419" s="530"/>
      <c r="F419" s="530"/>
      <c r="G419" s="530"/>
      <c r="H419" s="530"/>
      <c r="I419" s="530"/>
      <c r="J419" s="530"/>
      <c r="K419" s="530"/>
      <c r="L419" s="530"/>
      <c r="M419" s="530"/>
      <c r="N419" s="571"/>
    </row>
    <row r="420" spans="1:16" ht="15" customHeight="1" x14ac:dyDescent="0.25">
      <c r="A420" s="565" t="s">
        <v>373</v>
      </c>
      <c r="B420" s="572"/>
      <c r="C420" s="572"/>
      <c r="D420" s="572"/>
      <c r="E420" s="572"/>
      <c r="F420" s="572"/>
      <c r="G420" s="572"/>
      <c r="H420" s="533"/>
      <c r="I420" s="533"/>
      <c r="J420" s="130"/>
      <c r="K420" s="17"/>
      <c r="L420" s="1224"/>
      <c r="M420" s="1224"/>
      <c r="N420" s="1225"/>
    </row>
    <row r="421" spans="1:16" s="110" customFormat="1" ht="5.0999999999999996" customHeight="1" x14ac:dyDescent="0.25">
      <c r="A421" s="529"/>
      <c r="B421" s="530"/>
      <c r="C421" s="530"/>
      <c r="D421" s="530"/>
      <c r="E421" s="530"/>
      <c r="F421" s="530"/>
      <c r="G421" s="530"/>
      <c r="H421" s="530"/>
      <c r="I421" s="530"/>
      <c r="J421" s="530"/>
      <c r="K421" s="530"/>
      <c r="L421" s="530"/>
      <c r="M421" s="530"/>
      <c r="N421" s="571"/>
    </row>
    <row r="422" spans="1:16" ht="15" customHeight="1" x14ac:dyDescent="0.25">
      <c r="A422" s="565" t="s">
        <v>374</v>
      </c>
      <c r="B422" s="572"/>
      <c r="C422" s="572"/>
      <c r="D422" s="569"/>
      <c r="E422" s="569"/>
      <c r="F422" s="569"/>
      <c r="G422" s="569"/>
      <c r="H422" s="569"/>
      <c r="I422" s="569"/>
      <c r="J422" s="569"/>
      <c r="K422" s="569"/>
      <c r="L422" s="569"/>
      <c r="M422" s="569"/>
      <c r="N422" s="19"/>
    </row>
    <row r="423" spans="1:16" s="110" customFormat="1" ht="5.0999999999999996" customHeight="1" x14ac:dyDescent="0.25">
      <c r="A423" s="529"/>
      <c r="B423" s="530"/>
      <c r="C423" s="530"/>
      <c r="D423" s="530"/>
      <c r="E423" s="530"/>
      <c r="F423" s="530"/>
      <c r="G423" s="530"/>
      <c r="H423" s="530"/>
      <c r="I423" s="530"/>
      <c r="J423" s="530"/>
      <c r="K423" s="530"/>
      <c r="L423" s="530"/>
      <c r="M423" s="530"/>
      <c r="N423" s="571"/>
    </row>
    <row r="424" spans="1:16" ht="15" customHeight="1" x14ac:dyDescent="0.25">
      <c r="A424" s="565" t="s">
        <v>375</v>
      </c>
      <c r="B424" s="572"/>
      <c r="C424" s="572"/>
      <c r="D424" s="572"/>
      <c r="E424" s="572"/>
      <c r="F424" s="569"/>
      <c r="G424" s="569"/>
      <c r="H424" s="135"/>
      <c r="I424" s="135"/>
      <c r="J424" s="135"/>
      <c r="K424" s="135"/>
      <c r="L424" s="135"/>
      <c r="M424" s="135"/>
      <c r="N424" s="10"/>
    </row>
    <row r="425" spans="1:16" s="110" customFormat="1" ht="5.0999999999999996" customHeight="1" x14ac:dyDescent="0.25">
      <c r="A425" s="529"/>
      <c r="B425" s="530"/>
      <c r="C425" s="530"/>
      <c r="D425" s="530"/>
      <c r="E425" s="530"/>
      <c r="F425" s="530"/>
      <c r="G425" s="530"/>
      <c r="H425" s="530"/>
      <c r="I425" s="530"/>
      <c r="J425" s="530"/>
      <c r="K425" s="530"/>
      <c r="L425" s="530"/>
      <c r="M425" s="530"/>
      <c r="N425" s="571"/>
    </row>
    <row r="426" spans="1:16" ht="26.1" customHeight="1" x14ac:dyDescent="0.25">
      <c r="A426" s="565" t="s">
        <v>376</v>
      </c>
      <c r="B426" s="572"/>
      <c r="C426" s="572"/>
      <c r="D426" s="569"/>
      <c r="E426" s="569"/>
      <c r="F426" s="569"/>
      <c r="G426" s="569"/>
      <c r="H426" s="569"/>
      <c r="I426" s="569"/>
      <c r="J426" s="569"/>
      <c r="K426" s="569"/>
      <c r="L426" s="569"/>
      <c r="M426" s="569"/>
      <c r="N426" s="10"/>
    </row>
    <row r="427" spans="1:16" ht="5.0999999999999996" customHeight="1" x14ac:dyDescent="0.25">
      <c r="A427" s="529"/>
      <c r="B427" s="530"/>
      <c r="C427" s="530"/>
      <c r="D427" s="530"/>
      <c r="E427" s="530"/>
      <c r="F427" s="530"/>
      <c r="G427" s="530"/>
      <c r="H427" s="530"/>
      <c r="I427" s="530"/>
      <c r="J427" s="530"/>
      <c r="K427" s="530"/>
      <c r="L427" s="530"/>
      <c r="M427" s="530"/>
      <c r="N427" s="571"/>
    </row>
    <row r="428" spans="1:16" ht="27" customHeight="1" x14ac:dyDescent="0.25">
      <c r="A428" s="565" t="s">
        <v>380</v>
      </c>
      <c r="B428" s="572"/>
      <c r="C428" s="572"/>
      <c r="D428" s="572"/>
      <c r="E428" s="569"/>
      <c r="F428" s="569"/>
      <c r="G428" s="569"/>
      <c r="H428" s="569"/>
      <c r="I428" s="569"/>
      <c r="J428" s="569"/>
      <c r="K428" s="569"/>
      <c r="L428" s="569"/>
      <c r="M428" s="569"/>
      <c r="N428" s="17"/>
    </row>
    <row r="429" spans="1:16" ht="5.0999999999999996" customHeight="1" x14ac:dyDescent="0.25">
      <c r="A429" s="529"/>
      <c r="B429" s="530"/>
      <c r="C429" s="530"/>
      <c r="D429" s="530"/>
      <c r="E429" s="530"/>
      <c r="F429" s="530"/>
      <c r="G429" s="530"/>
      <c r="H429" s="530"/>
      <c r="I429" s="530"/>
      <c r="J429" s="530"/>
      <c r="K429" s="530"/>
      <c r="L429" s="530"/>
      <c r="M429" s="530"/>
      <c r="N429" s="571"/>
    </row>
    <row r="430" spans="1:16" ht="27" customHeight="1" x14ac:dyDescent="0.25">
      <c r="A430" s="134" t="s">
        <v>381</v>
      </c>
      <c r="B430" s="569"/>
      <c r="C430" s="569"/>
      <c r="D430" s="569"/>
      <c r="E430" s="569"/>
      <c r="F430" s="569"/>
      <c r="G430" s="569"/>
      <c r="H430" s="569"/>
      <c r="I430" s="569"/>
      <c r="J430" s="569"/>
      <c r="K430" s="569"/>
      <c r="L430" s="569"/>
      <c r="M430" s="569"/>
      <c r="N430" s="17"/>
    </row>
    <row r="431" spans="1:16" s="110" customFormat="1" ht="7.5" customHeight="1" x14ac:dyDescent="0.25">
      <c r="A431" s="529"/>
      <c r="B431" s="530"/>
      <c r="C431" s="530"/>
      <c r="D431" s="530"/>
      <c r="E431" s="530"/>
      <c r="F431" s="530"/>
      <c r="G431" s="530"/>
      <c r="H431" s="530"/>
      <c r="I431" s="530"/>
      <c r="J431" s="530"/>
      <c r="K431" s="530"/>
      <c r="L431" s="530"/>
      <c r="M431" s="530"/>
      <c r="N431" s="571"/>
      <c r="O431" s="93"/>
      <c r="P431" s="93"/>
    </row>
    <row r="432" spans="1:16" ht="23.1" customHeight="1" x14ac:dyDescent="0.25">
      <c r="A432" s="956" t="s">
        <v>839</v>
      </c>
      <c r="B432" s="885"/>
      <c r="C432" s="885"/>
      <c r="D432" s="885"/>
      <c r="E432" s="885"/>
      <c r="F432" s="885"/>
      <c r="G432" s="885"/>
      <c r="H432" s="885"/>
      <c r="I432" s="885"/>
      <c r="J432" s="885"/>
      <c r="K432" s="885"/>
      <c r="L432" s="885" t="s">
        <v>503</v>
      </c>
      <c r="M432" s="885"/>
      <c r="N432" s="957"/>
    </row>
    <row r="433" spans="1:14" ht="3.95" customHeight="1" x14ac:dyDescent="0.25">
      <c r="A433" s="538"/>
      <c r="B433" s="531"/>
      <c r="C433" s="531"/>
      <c r="D433" s="531"/>
      <c r="E433" s="531"/>
      <c r="F433" s="531"/>
      <c r="G433" s="531"/>
      <c r="H433" s="531"/>
      <c r="I433" s="531"/>
      <c r="J433" s="531"/>
      <c r="K433" s="531"/>
      <c r="L433" s="531"/>
      <c r="M433" s="531"/>
      <c r="N433" s="532"/>
    </row>
    <row r="434" spans="1:14" ht="15" customHeight="1" x14ac:dyDescent="0.25">
      <c r="A434" s="1275" t="s">
        <v>570</v>
      </c>
      <c r="B434" s="1276"/>
      <c r="C434" s="1276"/>
      <c r="D434" s="1276"/>
      <c r="E434" s="1276"/>
      <c r="F434" s="1276"/>
      <c r="G434" s="1276"/>
      <c r="H434" s="1276"/>
      <c r="I434" s="1276"/>
      <c r="J434" s="1276"/>
      <c r="K434" s="1276"/>
      <c r="L434" s="1276"/>
      <c r="M434" s="1276"/>
      <c r="N434" s="1277"/>
    </row>
    <row r="435" spans="1:14" ht="3.95" customHeight="1" x14ac:dyDescent="0.25">
      <c r="A435" s="538"/>
      <c r="B435" s="531"/>
      <c r="C435" s="531"/>
      <c r="D435" s="531"/>
      <c r="E435" s="531"/>
      <c r="F435" s="531"/>
      <c r="G435" s="531"/>
      <c r="H435" s="531"/>
      <c r="I435" s="531"/>
      <c r="J435" s="531"/>
      <c r="K435" s="531"/>
      <c r="L435" s="531"/>
      <c r="M435" s="531"/>
      <c r="N435" s="532"/>
    </row>
    <row r="436" spans="1:14" ht="23.25" customHeight="1" x14ac:dyDescent="0.25">
      <c r="A436" s="625" t="s">
        <v>1182</v>
      </c>
      <c r="B436" s="625"/>
      <c r="C436" s="625"/>
      <c r="D436" s="625"/>
      <c r="E436" s="369"/>
      <c r="F436" s="369"/>
      <c r="G436" s="369"/>
      <c r="H436" s="909"/>
      <c r="I436" s="909"/>
      <c r="J436" s="909"/>
      <c r="K436" s="369"/>
      <c r="L436" s="369"/>
      <c r="M436" s="369"/>
      <c r="N436" s="360"/>
    </row>
    <row r="437" spans="1:14" ht="8.25" customHeight="1" x14ac:dyDescent="0.25">
      <c r="A437" s="356"/>
      <c r="B437" s="356"/>
      <c r="C437" s="356"/>
      <c r="D437" s="356"/>
      <c r="E437" s="359"/>
      <c r="F437" s="359"/>
      <c r="G437" s="359"/>
      <c r="H437" s="361"/>
      <c r="I437" s="361"/>
      <c r="J437" s="361"/>
      <c r="K437" s="359"/>
      <c r="L437" s="359"/>
      <c r="M437" s="359"/>
      <c r="N437" s="360"/>
    </row>
    <row r="438" spans="1:14" ht="19.5" customHeight="1" x14ac:dyDescent="0.25">
      <c r="A438" s="222" t="s">
        <v>504</v>
      </c>
      <c r="B438" s="1217" t="s">
        <v>571</v>
      </c>
      <c r="C438" s="1217"/>
      <c r="D438" s="1217"/>
      <c r="E438" s="1217"/>
      <c r="F438" s="1217"/>
      <c r="G438" s="1241"/>
      <c r="H438" s="618"/>
      <c r="I438" s="618"/>
      <c r="J438" s="618"/>
      <c r="K438" s="223"/>
      <c r="L438" s="190"/>
      <c r="M438" s="190"/>
      <c r="N438" s="191"/>
    </row>
    <row r="439" spans="1:14" s="1246" customFormat="1" ht="7.5" customHeight="1" x14ac:dyDescent="0.25"/>
    <row r="440" spans="1:14" ht="21.75" customHeight="1" x14ac:dyDescent="0.25">
      <c r="A440" s="1278" t="s">
        <v>572</v>
      </c>
      <c r="B440" s="1279"/>
      <c r="C440" s="1279"/>
      <c r="D440" s="1279"/>
      <c r="E440" s="136"/>
      <c r="F440" s="1280"/>
      <c r="G440" s="1280"/>
      <c r="H440" s="226"/>
      <c r="I440" s="226"/>
      <c r="J440" s="226"/>
      <c r="K440" s="226"/>
      <c r="L440" s="226"/>
      <c r="M440" s="226"/>
      <c r="N440" s="226"/>
    </row>
    <row r="441" spans="1:14" ht="7.5" customHeight="1" x14ac:dyDescent="0.25">
      <c r="A441" s="227"/>
      <c r="B441" s="228"/>
      <c r="C441" s="228"/>
      <c r="D441" s="228"/>
      <c r="E441" s="226"/>
      <c r="F441" s="226"/>
      <c r="G441" s="226"/>
      <c r="H441" s="226"/>
      <c r="I441" s="226"/>
      <c r="J441" s="226"/>
      <c r="K441" s="226"/>
      <c r="L441" s="226"/>
      <c r="M441" s="226"/>
      <c r="N441" s="226"/>
    </row>
    <row r="442" spans="1:14" ht="22.5" customHeight="1" x14ac:dyDescent="0.25">
      <c r="A442" s="1278" t="s">
        <v>573</v>
      </c>
      <c r="B442" s="1279"/>
      <c r="C442" s="1279"/>
      <c r="D442" s="1279"/>
      <c r="E442" s="136"/>
      <c r="F442" s="664"/>
      <c r="G442" s="664"/>
      <c r="H442" s="97"/>
      <c r="I442" s="97"/>
      <c r="J442" s="1274" t="s">
        <v>121</v>
      </c>
      <c r="K442" s="1274"/>
      <c r="L442" s="664"/>
      <c r="M442" s="664"/>
      <c r="N442" s="137"/>
    </row>
    <row r="443" spans="1:14" ht="5.0999999999999996" customHeight="1" x14ac:dyDescent="0.25">
      <c r="A443" s="529"/>
      <c r="B443" s="530"/>
      <c r="C443" s="530"/>
      <c r="D443" s="530"/>
      <c r="E443" s="530"/>
      <c r="F443" s="530"/>
      <c r="G443" s="530"/>
      <c r="H443" s="530"/>
      <c r="I443" s="530"/>
      <c r="J443" s="530"/>
      <c r="K443" s="530"/>
      <c r="L443" s="530"/>
      <c r="M443" s="530"/>
      <c r="N443" s="571"/>
    </row>
    <row r="444" spans="1:14" ht="21" customHeight="1" x14ac:dyDescent="0.25">
      <c r="A444" s="565" t="s">
        <v>574</v>
      </c>
      <c r="B444" s="572"/>
      <c r="C444" s="135"/>
      <c r="D444" s="530" t="s">
        <v>575</v>
      </c>
      <c r="E444" s="795"/>
      <c r="F444" s="188"/>
      <c r="G444" s="135"/>
      <c r="H444" s="135" t="s">
        <v>15</v>
      </c>
      <c r="I444" s="188"/>
      <c r="J444" s="982"/>
      <c r="K444" s="781"/>
      <c r="L444" s="781"/>
      <c r="M444" s="250"/>
      <c r="N444" s="131"/>
    </row>
    <row r="445" spans="1:14" ht="5.0999999999999996" customHeight="1" x14ac:dyDescent="0.25">
      <c r="A445" s="529"/>
      <c r="B445" s="530"/>
      <c r="C445" s="530"/>
      <c r="D445" s="530"/>
      <c r="E445" s="530"/>
      <c r="F445" s="530"/>
      <c r="G445" s="530"/>
      <c r="H445" s="530"/>
      <c r="I445" s="530"/>
      <c r="J445" s="530"/>
      <c r="K445" s="530"/>
      <c r="L445" s="530"/>
      <c r="M445" s="530"/>
      <c r="N445" s="571"/>
    </row>
    <row r="446" spans="1:14" ht="23.25" customHeight="1" x14ac:dyDescent="0.25">
      <c r="A446" s="565" t="s">
        <v>576</v>
      </c>
      <c r="B446" s="572"/>
      <c r="C446" s="135"/>
      <c r="D446" s="530" t="s">
        <v>575</v>
      </c>
      <c r="E446" s="795"/>
      <c r="F446" s="188"/>
      <c r="G446" s="135"/>
      <c r="H446" s="135" t="s">
        <v>15</v>
      </c>
      <c r="I446" s="188"/>
      <c r="J446" s="224"/>
      <c r="K446" s="530"/>
      <c r="L446" s="530"/>
      <c r="M446" s="18"/>
      <c r="N446" s="131"/>
    </row>
    <row r="447" spans="1:14" s="110" customFormat="1" ht="7.5" customHeight="1" x14ac:dyDescent="0.25">
      <c r="A447" s="128"/>
      <c r="B447" s="128"/>
      <c r="C447" s="135"/>
      <c r="D447" s="130"/>
      <c r="E447" s="130"/>
      <c r="F447" s="17"/>
      <c r="G447" s="135"/>
      <c r="H447" s="135"/>
      <c r="I447" s="17"/>
      <c r="J447" s="224"/>
      <c r="K447" s="130"/>
      <c r="L447" s="130"/>
      <c r="M447" s="18"/>
      <c r="N447" s="130"/>
    </row>
    <row r="448" spans="1:14" ht="26.25" customHeight="1" x14ac:dyDescent="0.25">
      <c r="A448" s="662" t="s">
        <v>577</v>
      </c>
      <c r="B448" s="663"/>
      <c r="C448" s="663"/>
      <c r="D448" s="686" t="s">
        <v>578</v>
      </c>
      <c r="E448" s="694"/>
      <c r="F448" s="95"/>
      <c r="G448" s="1281" t="s">
        <v>579</v>
      </c>
      <c r="H448" s="723"/>
      <c r="I448" s="192"/>
      <c r="J448" s="1281" t="s">
        <v>580</v>
      </c>
      <c r="K448" s="723"/>
      <c r="L448" s="723"/>
      <c r="M448" s="192"/>
      <c r="N448" s="215"/>
    </row>
    <row r="449" spans="1:14" ht="5.0999999999999996" customHeight="1" x14ac:dyDescent="0.25">
      <c r="A449" s="685"/>
      <c r="B449" s="686"/>
      <c r="C449" s="686"/>
      <c r="D449" s="686"/>
      <c r="E449" s="686"/>
      <c r="F449" s="686"/>
      <c r="G449" s="686"/>
      <c r="H449" s="686"/>
      <c r="I449" s="686"/>
      <c r="J449" s="686"/>
      <c r="K449" s="686"/>
      <c r="L449" s="686"/>
      <c r="M449" s="686"/>
      <c r="N449" s="691"/>
    </row>
    <row r="450" spans="1:14" ht="21.75" customHeight="1" x14ac:dyDescent="0.25">
      <c r="A450" s="662" t="s">
        <v>581</v>
      </c>
      <c r="B450" s="663"/>
      <c r="C450" s="663"/>
      <c r="D450" s="686" t="s">
        <v>582</v>
      </c>
      <c r="E450" s="694"/>
      <c r="F450" s="95"/>
      <c r="G450" s="1281" t="s">
        <v>583</v>
      </c>
      <c r="H450" s="723"/>
      <c r="I450" s="192"/>
      <c r="J450" s="1281" t="s">
        <v>584</v>
      </c>
      <c r="K450" s="723"/>
      <c r="L450" s="723"/>
      <c r="M450" s="192"/>
      <c r="N450" s="215"/>
    </row>
    <row r="451" spans="1:14" ht="5.0999999999999996" customHeight="1" x14ac:dyDescent="0.25">
      <c r="A451" s="685"/>
      <c r="B451" s="686"/>
      <c r="C451" s="686"/>
      <c r="D451" s="686"/>
      <c r="E451" s="686"/>
      <c r="F451" s="686"/>
      <c r="G451" s="686"/>
      <c r="H451" s="686"/>
      <c r="I451" s="686"/>
      <c r="J451" s="686"/>
      <c r="K451" s="686"/>
      <c r="L451" s="686"/>
      <c r="M451" s="686"/>
      <c r="N451" s="691"/>
    </row>
    <row r="452" spans="1:14" ht="24.75" customHeight="1" x14ac:dyDescent="0.25">
      <c r="A452" s="662" t="s">
        <v>585</v>
      </c>
      <c r="B452" s="663"/>
      <c r="C452" s="663"/>
      <c r="D452" s="686" t="s">
        <v>586</v>
      </c>
      <c r="E452" s="694"/>
      <c r="F452" s="95"/>
      <c r="G452" s="1281" t="s">
        <v>587</v>
      </c>
      <c r="H452" s="723"/>
      <c r="I452" s="192"/>
      <c r="J452" s="1281" t="s">
        <v>588</v>
      </c>
      <c r="K452" s="723"/>
      <c r="L452" s="723"/>
      <c r="M452" s="192"/>
      <c r="N452" s="215"/>
    </row>
    <row r="453" spans="1:14" ht="5.25" customHeight="1" x14ac:dyDescent="0.25">
      <c r="A453" s="127"/>
      <c r="B453" s="128"/>
      <c r="C453" s="135"/>
      <c r="D453" s="130"/>
      <c r="E453" s="130"/>
      <c r="F453" s="17"/>
      <c r="G453" s="135"/>
      <c r="H453" s="135"/>
      <c r="I453" s="17"/>
      <c r="J453" s="224"/>
      <c r="K453" s="130"/>
      <c r="L453" s="130"/>
      <c r="M453" s="18"/>
      <c r="N453" s="131"/>
    </row>
    <row r="454" spans="1:14" ht="20.25" customHeight="1" x14ac:dyDescent="0.25">
      <c r="A454" s="565" t="s">
        <v>589</v>
      </c>
      <c r="B454" s="572"/>
      <c r="C454" s="135"/>
      <c r="D454" s="530" t="s">
        <v>575</v>
      </c>
      <c r="E454" s="795"/>
      <c r="F454" s="188"/>
      <c r="G454" s="850" t="s">
        <v>15</v>
      </c>
      <c r="H454" s="795"/>
      <c r="I454" s="188"/>
      <c r="J454" s="224"/>
      <c r="K454" s="530"/>
      <c r="L454" s="530"/>
      <c r="M454" s="18"/>
      <c r="N454" s="131"/>
    </row>
    <row r="455" spans="1:14" ht="8.25" customHeight="1" x14ac:dyDescent="0.25">
      <c r="A455" s="529"/>
      <c r="B455" s="530"/>
      <c r="C455" s="530"/>
      <c r="D455" s="530"/>
      <c r="E455" s="530"/>
      <c r="F455" s="530"/>
      <c r="G455" s="530"/>
      <c r="H455" s="530"/>
      <c r="I455" s="530"/>
      <c r="J455" s="530"/>
      <c r="K455" s="530"/>
      <c r="L455" s="530"/>
      <c r="M455" s="530"/>
      <c r="N455" s="571"/>
    </row>
    <row r="456" spans="1:14" ht="21" customHeight="1" x14ac:dyDescent="0.25">
      <c r="A456" s="565" t="s">
        <v>590</v>
      </c>
      <c r="B456" s="572"/>
      <c r="C456" s="566"/>
      <c r="D456" s="577"/>
      <c r="E456" s="579"/>
      <c r="F456" s="135"/>
      <c r="G456" s="530" t="s">
        <v>591</v>
      </c>
      <c r="H456" s="530"/>
      <c r="I456" s="530"/>
      <c r="J456" s="530"/>
      <c r="K456" s="795"/>
      <c r="L456" s="577"/>
      <c r="M456" s="579"/>
      <c r="N456" s="131"/>
    </row>
    <row r="457" spans="1:14" ht="5.0999999999999996" customHeight="1" x14ac:dyDescent="0.25">
      <c r="A457" s="529"/>
      <c r="B457" s="530"/>
      <c r="C457" s="530"/>
      <c r="D457" s="530"/>
      <c r="E457" s="530"/>
      <c r="F457" s="530"/>
      <c r="G457" s="530"/>
      <c r="H457" s="530"/>
      <c r="I457" s="530"/>
      <c r="J457" s="530"/>
      <c r="K457" s="530"/>
      <c r="L457" s="530"/>
      <c r="M457" s="530"/>
      <c r="N457" s="571"/>
    </row>
    <row r="458" spans="1:14" ht="22.5" customHeight="1" x14ac:dyDescent="0.25">
      <c r="A458" s="565" t="s">
        <v>592</v>
      </c>
      <c r="B458" s="572"/>
      <c r="C458" s="572"/>
      <c r="D458" s="530" t="s">
        <v>593</v>
      </c>
      <c r="E458" s="530"/>
      <c r="F458" s="569"/>
      <c r="G458" s="569"/>
      <c r="H458" s="135"/>
      <c r="I458" s="530" t="s">
        <v>594</v>
      </c>
      <c r="J458" s="530"/>
      <c r="K458" s="569"/>
      <c r="L458" s="569"/>
      <c r="M458" s="530"/>
      <c r="N458" s="571"/>
    </row>
    <row r="459" spans="1:14" ht="5.0999999999999996" customHeight="1" x14ac:dyDescent="0.25">
      <c r="A459" s="529"/>
      <c r="B459" s="530"/>
      <c r="C459" s="530"/>
      <c r="D459" s="530"/>
      <c r="E459" s="530"/>
      <c r="F459" s="530"/>
      <c r="G459" s="530"/>
      <c r="H459" s="530"/>
      <c r="I459" s="530"/>
      <c r="J459" s="530"/>
      <c r="K459" s="530"/>
      <c r="L459" s="530"/>
      <c r="M459" s="530"/>
      <c r="N459" s="571"/>
    </row>
    <row r="460" spans="1:14" ht="21" customHeight="1" x14ac:dyDescent="0.25">
      <c r="A460" s="565" t="s">
        <v>595</v>
      </c>
      <c r="B460" s="572"/>
      <c r="C460" s="572"/>
      <c r="D460" s="530" t="s">
        <v>593</v>
      </c>
      <c r="E460" s="530"/>
      <c r="F460" s="569"/>
      <c r="G460" s="569"/>
      <c r="H460" s="135"/>
      <c r="I460" s="530" t="s">
        <v>594</v>
      </c>
      <c r="J460" s="530"/>
      <c r="K460" s="569"/>
      <c r="L460" s="569"/>
      <c r="M460" s="530"/>
      <c r="N460" s="571"/>
    </row>
    <row r="461" spans="1:14" ht="5.0999999999999996" customHeight="1" x14ac:dyDescent="0.25">
      <c r="A461" s="529"/>
      <c r="B461" s="530"/>
      <c r="C461" s="530"/>
      <c r="D461" s="530"/>
      <c r="E461" s="530"/>
      <c r="F461" s="530"/>
      <c r="G461" s="530"/>
      <c r="H461" s="530"/>
      <c r="I461" s="530"/>
      <c r="J461" s="530"/>
      <c r="K461" s="530"/>
      <c r="L461" s="530"/>
      <c r="M461" s="530"/>
      <c r="N461" s="571"/>
    </row>
    <row r="462" spans="1:14" ht="15" customHeight="1" x14ac:dyDescent="0.25">
      <c r="A462" s="565" t="s">
        <v>596</v>
      </c>
      <c r="B462" s="572"/>
      <c r="C462" s="572"/>
      <c r="D462" s="569"/>
      <c r="E462" s="569"/>
      <c r="F462" s="135"/>
      <c r="G462" s="530" t="s">
        <v>597</v>
      </c>
      <c r="H462" s="530"/>
      <c r="I462" s="530"/>
      <c r="J462" s="530"/>
      <c r="K462" s="795"/>
      <c r="L462" s="569"/>
      <c r="M462" s="569"/>
      <c r="N462" s="131"/>
    </row>
    <row r="463" spans="1:14" ht="5.0999999999999996" customHeight="1" x14ac:dyDescent="0.25">
      <c r="A463" s="529"/>
      <c r="B463" s="530"/>
      <c r="C463" s="530"/>
      <c r="D463" s="530"/>
      <c r="E463" s="530"/>
      <c r="F463" s="530"/>
      <c r="G463" s="530"/>
      <c r="H463" s="530"/>
      <c r="I463" s="530"/>
      <c r="J463" s="530"/>
      <c r="K463" s="530"/>
      <c r="L463" s="530"/>
      <c r="M463" s="530"/>
      <c r="N463" s="571"/>
    </row>
    <row r="464" spans="1:14" ht="15" customHeight="1" x14ac:dyDescent="0.25">
      <c r="A464" s="565" t="s">
        <v>598</v>
      </c>
      <c r="B464" s="572"/>
      <c r="C464" s="572"/>
      <c r="D464" s="572"/>
      <c r="E464" s="572"/>
      <c r="F464" s="530" t="s">
        <v>593</v>
      </c>
      <c r="G464" s="530"/>
      <c r="H464" s="569"/>
      <c r="I464" s="569"/>
      <c r="J464" s="530" t="s">
        <v>594</v>
      </c>
      <c r="K464" s="795"/>
      <c r="L464" s="577"/>
      <c r="M464" s="579"/>
      <c r="N464" s="10"/>
    </row>
    <row r="465" spans="1:16" ht="5.0999999999999996" customHeight="1" x14ac:dyDescent="0.25">
      <c r="A465" s="529"/>
      <c r="B465" s="530"/>
      <c r="C465" s="530"/>
      <c r="D465" s="530"/>
      <c r="E465" s="530"/>
      <c r="F465" s="530"/>
      <c r="G465" s="530"/>
      <c r="H465" s="530"/>
      <c r="I465" s="530"/>
      <c r="J465" s="530"/>
      <c r="K465" s="530"/>
      <c r="L465" s="530"/>
      <c r="M465" s="530"/>
      <c r="N465" s="571"/>
    </row>
    <row r="466" spans="1:16" ht="15" customHeight="1" x14ac:dyDescent="0.25">
      <c r="A466" s="565" t="s">
        <v>599</v>
      </c>
      <c r="B466" s="572"/>
      <c r="C466" s="572"/>
      <c r="D466" s="572"/>
      <c r="E466" s="572"/>
      <c r="F466" s="572"/>
      <c r="G466" s="572"/>
      <c r="H466" s="530"/>
      <c r="I466" s="530"/>
      <c r="J466" s="530" t="s">
        <v>593</v>
      </c>
      <c r="K466" s="795"/>
      <c r="L466" s="577"/>
      <c r="M466" s="579"/>
      <c r="N466" s="10"/>
    </row>
    <row r="467" spans="1:16" ht="5.0999999999999996" customHeight="1" x14ac:dyDescent="0.25">
      <c r="A467" s="529"/>
      <c r="B467" s="530"/>
      <c r="C467" s="530"/>
      <c r="D467" s="530"/>
      <c r="E467" s="530"/>
      <c r="F467" s="530"/>
      <c r="G467" s="530"/>
      <c r="H467" s="530"/>
      <c r="I467" s="530"/>
      <c r="J467" s="530"/>
      <c r="K467" s="530"/>
      <c r="L467" s="530"/>
      <c r="M467" s="530"/>
      <c r="N467" s="571"/>
    </row>
    <row r="468" spans="1:16" ht="17.25" customHeight="1" x14ac:dyDescent="0.25">
      <c r="A468" s="565" t="s">
        <v>600</v>
      </c>
      <c r="B468" s="572"/>
      <c r="C468" s="572"/>
      <c r="D468" s="572"/>
      <c r="E468" s="572"/>
      <c r="F468" s="572"/>
      <c r="G468" s="572"/>
      <c r="H468" s="572"/>
      <c r="I468" s="572"/>
      <c r="J468" s="130"/>
      <c r="K468" s="18"/>
      <c r="L468" s="533"/>
      <c r="M468" s="533"/>
      <c r="N468" s="191"/>
    </row>
    <row r="469" spans="1:16" ht="5.0999999999999996" customHeight="1" x14ac:dyDescent="0.25">
      <c r="A469" s="529"/>
      <c r="B469" s="530"/>
      <c r="C469" s="530"/>
      <c r="D469" s="530"/>
      <c r="E469" s="530"/>
      <c r="F469" s="530"/>
      <c r="G469" s="530"/>
      <c r="H469" s="530"/>
      <c r="I469" s="530"/>
      <c r="J469" s="530"/>
      <c r="K469" s="530"/>
      <c r="L469" s="530"/>
      <c r="M469" s="530"/>
      <c r="N469" s="571"/>
    </row>
    <row r="470" spans="1:16" ht="19.5" customHeight="1" x14ac:dyDescent="0.25">
      <c r="A470" s="565" t="s">
        <v>845</v>
      </c>
      <c r="B470" s="572"/>
      <c r="C470" s="572"/>
      <c r="D470" s="572"/>
      <c r="E470" s="566"/>
      <c r="F470" s="577"/>
      <c r="G470" s="578"/>
      <c r="H470" s="578"/>
      <c r="I470" s="578"/>
      <c r="J470" s="578"/>
      <c r="K470" s="578"/>
      <c r="L470" s="578"/>
      <c r="M470" s="579"/>
      <c r="N470" s="191"/>
    </row>
    <row r="471" spans="1:16" ht="5.0999999999999996" customHeight="1" x14ac:dyDescent="0.25">
      <c r="A471" s="529"/>
      <c r="B471" s="530"/>
      <c r="C471" s="530"/>
      <c r="D471" s="530"/>
      <c r="E471" s="530"/>
      <c r="F471" s="530"/>
      <c r="G471" s="530"/>
      <c r="H471" s="530"/>
      <c r="I471" s="530"/>
      <c r="J471" s="530"/>
      <c r="K471" s="530"/>
      <c r="L471" s="530"/>
      <c r="M471" s="530"/>
      <c r="N471" s="571"/>
    </row>
    <row r="472" spans="1:16" ht="18.75" customHeight="1" x14ac:dyDescent="0.25">
      <c r="A472" s="565" t="s">
        <v>601</v>
      </c>
      <c r="B472" s="572"/>
      <c r="C472" s="572"/>
      <c r="D472" s="572"/>
      <c r="E472" s="566"/>
      <c r="F472" s="577"/>
      <c r="G472" s="578"/>
      <c r="H472" s="578"/>
      <c r="I472" s="578"/>
      <c r="J472" s="578"/>
      <c r="K472" s="578"/>
      <c r="L472" s="578"/>
      <c r="M472" s="579"/>
      <c r="N472" s="191"/>
    </row>
    <row r="473" spans="1:16" ht="5.0999999999999996" customHeight="1" x14ac:dyDescent="0.25">
      <c r="A473" s="529"/>
      <c r="B473" s="530"/>
      <c r="C473" s="530"/>
      <c r="D473" s="530"/>
      <c r="E473" s="530"/>
      <c r="F473" s="530"/>
      <c r="G473" s="530"/>
      <c r="H473" s="530"/>
      <c r="I473" s="530"/>
      <c r="J473" s="530"/>
      <c r="K473" s="530"/>
      <c r="L473" s="530"/>
      <c r="M473" s="530"/>
      <c r="N473" s="571"/>
    </row>
    <row r="474" spans="1:16" ht="18.75" customHeight="1" x14ac:dyDescent="0.25">
      <c r="A474" s="565" t="s">
        <v>602</v>
      </c>
      <c r="B474" s="572"/>
      <c r="C474" s="572"/>
      <c r="D474" s="572"/>
      <c r="E474" s="566"/>
      <c r="F474" s="569"/>
      <c r="G474" s="569"/>
      <c r="H474" s="569"/>
      <c r="I474" s="135"/>
      <c r="J474" s="530"/>
      <c r="K474" s="530"/>
      <c r="L474" s="530"/>
      <c r="M474" s="530"/>
      <c r="N474" s="571"/>
    </row>
    <row r="475" spans="1:16" ht="5.0999999999999996" customHeight="1" x14ac:dyDescent="0.25">
      <c r="A475" s="529"/>
      <c r="B475" s="530"/>
      <c r="C475" s="530"/>
      <c r="D475" s="530"/>
      <c r="E475" s="530"/>
      <c r="F475" s="530"/>
      <c r="G475" s="530"/>
      <c r="H475" s="530"/>
      <c r="I475" s="530"/>
      <c r="J475" s="530"/>
      <c r="K475" s="530"/>
      <c r="L475" s="530"/>
      <c r="M475" s="530"/>
      <c r="N475" s="571"/>
    </row>
    <row r="476" spans="1:16" ht="20.25" customHeight="1" x14ac:dyDescent="0.25">
      <c r="A476" s="565" t="s">
        <v>603</v>
      </c>
      <c r="B476" s="572"/>
      <c r="C476" s="572"/>
      <c r="D476" s="572"/>
      <c r="E476" s="566"/>
      <c r="F476" s="569"/>
      <c r="G476" s="569"/>
      <c r="H476" s="569"/>
      <c r="I476" s="135"/>
      <c r="J476" s="530"/>
      <c r="K476" s="530"/>
      <c r="L476" s="530"/>
      <c r="M476" s="530"/>
      <c r="N476" s="571"/>
    </row>
    <row r="477" spans="1:16" s="195" customFormat="1" ht="5.0999999999999996" customHeight="1" x14ac:dyDescent="0.25">
      <c r="A477" s="529"/>
      <c r="B477" s="530"/>
      <c r="C477" s="530"/>
      <c r="D477" s="530"/>
      <c r="E477" s="530"/>
      <c r="F477" s="530"/>
      <c r="G477" s="530"/>
      <c r="H477" s="530"/>
      <c r="I477" s="530"/>
      <c r="J477" s="530"/>
      <c r="K477" s="530"/>
      <c r="L477" s="530"/>
      <c r="M477" s="530"/>
      <c r="N477" s="571"/>
      <c r="O477" s="93"/>
      <c r="P477" s="93"/>
    </row>
    <row r="478" spans="1:16" ht="17.25" customHeight="1" x14ac:dyDescent="0.25">
      <c r="A478" s="565" t="s">
        <v>604</v>
      </c>
      <c r="B478" s="572"/>
      <c r="C478" s="572"/>
      <c r="D478" s="572"/>
      <c r="E478" s="572"/>
      <c r="F478" s="533"/>
      <c r="G478" s="533"/>
      <c r="H478" s="533"/>
      <c r="I478" s="336"/>
      <c r="J478" s="130"/>
      <c r="K478" s="18"/>
      <c r="L478" s="434"/>
      <c r="M478" s="434"/>
      <c r="N478" s="191"/>
    </row>
    <row r="479" spans="1:16" ht="5.0999999999999996" customHeight="1" x14ac:dyDescent="0.25">
      <c r="A479" s="529"/>
      <c r="B479" s="530"/>
      <c r="C479" s="530"/>
      <c r="D479" s="530"/>
      <c r="E479" s="530"/>
      <c r="F479" s="530"/>
      <c r="G479" s="530"/>
      <c r="H479" s="530"/>
      <c r="I479" s="530"/>
      <c r="J479" s="530"/>
      <c r="K479" s="530"/>
      <c r="L479" s="530"/>
      <c r="M479" s="530"/>
      <c r="N479" s="571"/>
    </row>
    <row r="480" spans="1:16" ht="20.25" customHeight="1" x14ac:dyDescent="0.25">
      <c r="A480" s="565" t="s">
        <v>605</v>
      </c>
      <c r="B480" s="572"/>
      <c r="C480" s="572"/>
      <c r="D480" s="572"/>
      <c r="E480" s="566"/>
      <c r="F480" s="569"/>
      <c r="G480" s="569"/>
      <c r="H480" s="569"/>
      <c r="I480" s="135"/>
      <c r="J480" s="530"/>
      <c r="K480" s="530"/>
      <c r="L480" s="530"/>
      <c r="M480" s="530"/>
      <c r="N480" s="571"/>
    </row>
    <row r="481" spans="1:14" ht="7.5" customHeight="1" x14ac:dyDescent="0.25">
      <c r="A481" s="180"/>
      <c r="B481" s="183"/>
      <c r="C481" s="183"/>
      <c r="D481" s="183"/>
      <c r="E481" s="183"/>
      <c r="F481" s="212"/>
      <c r="G481" s="212"/>
      <c r="H481" s="212"/>
      <c r="I481" s="185"/>
      <c r="J481" s="179"/>
      <c r="K481" s="179"/>
      <c r="L481" s="179"/>
      <c r="M481" s="179"/>
      <c r="N481" s="184"/>
    </row>
    <row r="482" spans="1:14" ht="20.25" customHeight="1" x14ac:dyDescent="0.25">
      <c r="A482" s="956" t="s">
        <v>840</v>
      </c>
      <c r="B482" s="885"/>
      <c r="C482" s="885"/>
      <c r="D482" s="885"/>
      <c r="E482" s="885"/>
      <c r="F482" s="885"/>
      <c r="G482" s="885"/>
      <c r="H482" s="885"/>
      <c r="I482" s="885"/>
      <c r="J482" s="885"/>
      <c r="K482" s="885"/>
      <c r="L482" s="885"/>
      <c r="M482" s="885"/>
      <c r="N482" s="957"/>
    </row>
    <row r="483" spans="1:14" ht="8.25" customHeight="1" x14ac:dyDescent="0.25">
      <c r="A483" s="180"/>
      <c r="B483" s="183"/>
      <c r="C483" s="183"/>
      <c r="D483" s="183"/>
      <c r="E483" s="183"/>
      <c r="F483" s="212"/>
      <c r="G483" s="212"/>
      <c r="H483" s="212"/>
      <c r="I483" s="185"/>
      <c r="J483" s="179"/>
      <c r="K483" s="179"/>
      <c r="L483" s="179"/>
      <c r="M483" s="179"/>
      <c r="N483" s="184"/>
    </row>
    <row r="484" spans="1:14" ht="20.25" customHeight="1" x14ac:dyDescent="0.25">
      <c r="A484" s="565" t="s">
        <v>609</v>
      </c>
      <c r="B484" s="572"/>
      <c r="C484" s="572"/>
      <c r="D484" s="572"/>
      <c r="E484" s="572"/>
      <c r="F484" s="572"/>
      <c r="G484" s="181"/>
      <c r="H484" s="212" t="s">
        <v>145</v>
      </c>
      <c r="I484" s="533"/>
      <c r="J484" s="533"/>
      <c r="K484" s="533"/>
      <c r="L484" s="533"/>
      <c r="M484" s="533"/>
      <c r="N484" s="533"/>
    </row>
    <row r="485" spans="1:14" ht="9" customHeight="1" x14ac:dyDescent="0.25">
      <c r="A485" s="180"/>
      <c r="B485" s="183"/>
      <c r="C485" s="183"/>
      <c r="D485" s="183"/>
      <c r="E485" s="183"/>
      <c r="F485" s="212"/>
      <c r="G485" s="212"/>
      <c r="H485" s="212"/>
      <c r="I485" s="185"/>
      <c r="J485" s="179"/>
      <c r="K485" s="179"/>
      <c r="L485" s="179"/>
      <c r="M485" s="179"/>
      <c r="N485" s="184"/>
    </row>
    <row r="486" spans="1:14" ht="21.75" customHeight="1" x14ac:dyDescent="0.25">
      <c r="A486" s="565" t="s">
        <v>785</v>
      </c>
      <c r="B486" s="572"/>
      <c r="C486" s="572"/>
      <c r="D486" s="572"/>
      <c r="E486" s="572"/>
      <c r="F486" s="572"/>
      <c r="G486" s="358"/>
      <c r="H486" s="212" t="s">
        <v>145</v>
      </c>
      <c r="I486" s="533"/>
      <c r="J486" s="533"/>
      <c r="K486" s="533"/>
      <c r="L486" s="533"/>
      <c r="M486" s="533"/>
      <c r="N486" s="533"/>
    </row>
    <row r="487" spans="1:14" ht="20.25" customHeight="1" x14ac:dyDescent="0.25">
      <c r="A487" s="565"/>
      <c r="B487" s="572"/>
      <c r="C487" s="572"/>
      <c r="D487" s="572"/>
      <c r="E487" s="572"/>
      <c r="F487" s="572"/>
      <c r="G487" s="212"/>
      <c r="H487" s="212"/>
      <c r="I487" s="185"/>
      <c r="J487" s="179"/>
      <c r="K487" s="179"/>
      <c r="L487" s="179"/>
      <c r="M487" s="179"/>
      <c r="N487" s="184"/>
    </row>
    <row r="488" spans="1:14" ht="6" customHeight="1" x14ac:dyDescent="0.25">
      <c r="A488" s="180"/>
      <c r="B488" s="183"/>
      <c r="C488" s="183"/>
      <c r="D488" s="183"/>
      <c r="E488" s="183"/>
      <c r="F488" s="212"/>
      <c r="G488" s="212"/>
      <c r="H488" s="212"/>
      <c r="I488" s="185"/>
      <c r="J488" s="179"/>
      <c r="K488" s="179"/>
      <c r="L488" s="179"/>
      <c r="M488" s="179"/>
      <c r="N488" s="184"/>
    </row>
    <row r="489" spans="1:14" ht="20.25" customHeight="1" x14ac:dyDescent="0.25">
      <c r="A489" s="544" t="s">
        <v>786</v>
      </c>
      <c r="B489" s="545"/>
      <c r="C489" s="545"/>
      <c r="D489" s="545"/>
      <c r="E489" s="545"/>
      <c r="F489" s="545"/>
      <c r="G489" s="358"/>
      <c r="H489" s="212" t="s">
        <v>145</v>
      </c>
      <c r="I489" s="533"/>
      <c r="J489" s="533"/>
      <c r="K489" s="533"/>
      <c r="L489" s="533"/>
      <c r="M489" s="533"/>
      <c r="N489" s="533"/>
    </row>
    <row r="490" spans="1:14" ht="6.75" customHeight="1" x14ac:dyDescent="0.25">
      <c r="A490" s="544"/>
      <c r="B490" s="545"/>
      <c r="C490" s="545"/>
      <c r="D490" s="545"/>
      <c r="E490" s="545"/>
      <c r="F490" s="545"/>
      <c r="G490" s="212"/>
      <c r="H490" s="212"/>
      <c r="I490" s="185"/>
      <c r="J490" s="179"/>
      <c r="K490" s="179"/>
      <c r="L490" s="179"/>
      <c r="M490" s="179"/>
      <c r="N490" s="184"/>
    </row>
    <row r="491" spans="1:14" ht="7.5" customHeight="1" x14ac:dyDescent="0.25">
      <c r="A491" s="180"/>
      <c r="B491" s="183"/>
      <c r="C491" s="183"/>
      <c r="D491" s="183"/>
      <c r="E491" s="183"/>
      <c r="F491" s="212"/>
      <c r="G491" s="212"/>
      <c r="H491" s="212"/>
      <c r="I491" s="185"/>
      <c r="J491" s="179"/>
      <c r="K491" s="179"/>
      <c r="L491" s="179"/>
      <c r="M491" s="179"/>
      <c r="N491" s="184"/>
    </row>
    <row r="492" spans="1:14" ht="22.5" customHeight="1" x14ac:dyDescent="0.25">
      <c r="A492" s="544" t="s">
        <v>787</v>
      </c>
      <c r="B492" s="545"/>
      <c r="C492" s="545"/>
      <c r="D492" s="545"/>
      <c r="E492" s="545"/>
      <c r="F492" s="545"/>
      <c r="G492" s="358"/>
      <c r="H492" s="212" t="s">
        <v>145</v>
      </c>
      <c r="I492" s="533"/>
      <c r="J492" s="533"/>
      <c r="K492" s="533"/>
      <c r="L492" s="533"/>
      <c r="M492" s="533"/>
      <c r="N492" s="533"/>
    </row>
    <row r="493" spans="1:14" ht="9.75" customHeight="1" x14ac:dyDescent="0.25">
      <c r="A493" s="544"/>
      <c r="B493" s="545"/>
      <c r="C493" s="545"/>
      <c r="D493" s="545"/>
      <c r="E493" s="545"/>
      <c r="F493" s="545"/>
      <c r="G493" s="212"/>
      <c r="H493" s="212"/>
      <c r="I493" s="185"/>
      <c r="J493" s="179"/>
      <c r="K493" s="179"/>
      <c r="L493" s="179"/>
      <c r="M493" s="179"/>
      <c r="N493" s="184"/>
    </row>
    <row r="494" spans="1:14" ht="22.5" customHeight="1" x14ac:dyDescent="0.25">
      <c r="A494" s="544" t="s">
        <v>792</v>
      </c>
      <c r="B494" s="545"/>
      <c r="C494" s="545"/>
      <c r="D494" s="545"/>
      <c r="E494" s="545"/>
      <c r="F494" s="545"/>
      <c r="G494" s="358"/>
      <c r="H494" s="212" t="s">
        <v>145</v>
      </c>
      <c r="I494" s="533"/>
      <c r="J494" s="533"/>
      <c r="K494" s="533"/>
      <c r="L494" s="533"/>
      <c r="M494" s="533"/>
      <c r="N494" s="533"/>
    </row>
    <row r="495" spans="1:14" ht="11.25" customHeight="1" x14ac:dyDescent="0.25">
      <c r="A495" s="232"/>
      <c r="B495" s="230"/>
      <c r="C495" s="230"/>
      <c r="D495" s="230"/>
      <c r="E495" s="230"/>
      <c r="F495" s="230"/>
      <c r="G495" s="212"/>
      <c r="H495" s="212"/>
      <c r="I495" s="185"/>
      <c r="J495" s="179"/>
      <c r="K495" s="179"/>
      <c r="L495" s="179"/>
      <c r="M495" s="179"/>
      <c r="N495" s="184"/>
    </row>
    <row r="496" spans="1:14" ht="22.5" customHeight="1" x14ac:dyDescent="0.25">
      <c r="A496" s="544" t="s">
        <v>796</v>
      </c>
      <c r="B496" s="545"/>
      <c r="C496" s="545"/>
      <c r="D496" s="545"/>
      <c r="E496" s="545"/>
      <c r="F496" s="545"/>
      <c r="G496" s="358"/>
      <c r="H496" s="212" t="s">
        <v>145</v>
      </c>
      <c r="I496" s="533"/>
      <c r="J496" s="533"/>
      <c r="K496" s="533"/>
      <c r="L496" s="533"/>
      <c r="M496" s="533"/>
      <c r="N496" s="533"/>
    </row>
    <row r="497" spans="1:14" ht="3" customHeight="1" x14ac:dyDescent="0.25">
      <c r="A497" s="544"/>
      <c r="B497" s="545"/>
      <c r="C497" s="545"/>
      <c r="D497" s="545"/>
      <c r="E497" s="545"/>
      <c r="F497" s="545"/>
      <c r="G497" s="212"/>
      <c r="H497" s="212"/>
      <c r="I497" s="185"/>
      <c r="J497" s="179"/>
      <c r="K497" s="179"/>
      <c r="L497" s="179"/>
      <c r="M497" s="179"/>
      <c r="N497" s="184"/>
    </row>
    <row r="498" spans="1:14" ht="9" customHeight="1" x14ac:dyDescent="0.25">
      <c r="A498" s="180"/>
      <c r="B498" s="183"/>
      <c r="C498" s="183"/>
      <c r="D498" s="183"/>
      <c r="E498" s="183"/>
      <c r="F498" s="212"/>
      <c r="G498" s="212"/>
      <c r="H498" s="212"/>
      <c r="I498" s="185"/>
      <c r="J498" s="179"/>
      <c r="K498" s="179"/>
      <c r="L498" s="179"/>
      <c r="M498" s="179"/>
      <c r="N498" s="184"/>
    </row>
    <row r="499" spans="1:14" ht="21.75" customHeight="1" x14ac:dyDescent="0.25">
      <c r="A499" s="565" t="s">
        <v>1173</v>
      </c>
      <c r="B499" s="572"/>
      <c r="C499" s="572"/>
      <c r="D499" s="572"/>
      <c r="E499" s="572"/>
      <c r="F499" s="572"/>
      <c r="G499" s="358"/>
      <c r="H499" s="370" t="s">
        <v>145</v>
      </c>
      <c r="I499" s="533"/>
      <c r="J499" s="533"/>
      <c r="K499" s="533"/>
      <c r="L499" s="533"/>
      <c r="M499" s="533"/>
      <c r="N499" s="533"/>
    </row>
    <row r="500" spans="1:14" ht="7.5" customHeight="1" x14ac:dyDescent="0.25">
      <c r="A500" s="355"/>
      <c r="B500" s="356"/>
      <c r="C500" s="356"/>
      <c r="D500" s="356"/>
      <c r="E500" s="356"/>
      <c r="F500" s="370"/>
      <c r="G500" s="370"/>
      <c r="H500" s="370"/>
      <c r="I500" s="362"/>
      <c r="J500" s="359"/>
      <c r="K500" s="359"/>
      <c r="L500" s="359"/>
      <c r="M500" s="359"/>
      <c r="N500" s="359"/>
    </row>
    <row r="501" spans="1:14" ht="21.75" customHeight="1" x14ac:dyDescent="0.25">
      <c r="A501" s="565" t="s">
        <v>1174</v>
      </c>
      <c r="B501" s="572"/>
      <c r="C501" s="572"/>
      <c r="D501" s="572"/>
      <c r="E501" s="572"/>
      <c r="F501" s="572"/>
      <c r="G501" s="358"/>
      <c r="H501" s="370" t="s">
        <v>145</v>
      </c>
      <c r="I501" s="533"/>
      <c r="J501" s="533"/>
      <c r="K501" s="533"/>
      <c r="L501" s="533"/>
      <c r="M501" s="533"/>
      <c r="N501" s="533"/>
    </row>
    <row r="502" spans="1:14" ht="11.25" customHeight="1" x14ac:dyDescent="0.25">
      <c r="A502" s="355"/>
      <c r="B502" s="356"/>
      <c r="C502" s="356"/>
      <c r="D502" s="356"/>
      <c r="E502" s="356"/>
      <c r="F502" s="356"/>
      <c r="G502" s="370"/>
      <c r="H502" s="370"/>
      <c r="I502" s="362"/>
      <c r="J502" s="359"/>
      <c r="K502" s="359"/>
      <c r="L502" s="359"/>
      <c r="M502" s="359"/>
      <c r="N502" s="359"/>
    </row>
    <row r="503" spans="1:14" ht="24" customHeight="1" x14ac:dyDescent="0.25">
      <c r="A503" s="565" t="s">
        <v>788</v>
      </c>
      <c r="B503" s="572"/>
      <c r="C503" s="572"/>
      <c r="D503" s="572"/>
      <c r="E503" s="572"/>
      <c r="F503" s="572"/>
      <c r="G503" s="358"/>
      <c r="H503" s="212" t="s">
        <v>145</v>
      </c>
      <c r="I503" s="533"/>
      <c r="J503" s="533"/>
      <c r="K503" s="533"/>
      <c r="L503" s="533"/>
      <c r="M503" s="533"/>
      <c r="N503" s="533"/>
    </row>
    <row r="504" spans="1:14" ht="9" customHeight="1" x14ac:dyDescent="0.25">
      <c r="A504" s="180"/>
      <c r="B504" s="183"/>
      <c r="C504" s="183"/>
      <c r="D504" s="183"/>
      <c r="E504" s="183"/>
      <c r="F504" s="183"/>
      <c r="G504" s="212"/>
      <c r="H504" s="212"/>
      <c r="I504" s="185"/>
      <c r="J504" s="179"/>
      <c r="K504" s="179"/>
      <c r="L504" s="179"/>
      <c r="M504" s="179"/>
      <c r="N504" s="184"/>
    </row>
    <row r="505" spans="1:14" ht="24" customHeight="1" x14ac:dyDescent="0.25">
      <c r="A505" s="565" t="s">
        <v>789</v>
      </c>
      <c r="B505" s="572"/>
      <c r="C505" s="572"/>
      <c r="D505" s="572"/>
      <c r="E505" s="572"/>
      <c r="F505" s="572"/>
      <c r="G505" s="358"/>
      <c r="H505" s="212" t="s">
        <v>145</v>
      </c>
      <c r="I505" s="533"/>
      <c r="J505" s="533"/>
      <c r="K505" s="533"/>
      <c r="L505" s="533"/>
      <c r="M505" s="533"/>
      <c r="N505" s="533"/>
    </row>
    <row r="506" spans="1:14" ht="9" customHeight="1" x14ac:dyDescent="0.25">
      <c r="A506" s="180"/>
      <c r="B506" s="183"/>
      <c r="C506" s="183"/>
      <c r="D506" s="183"/>
      <c r="E506" s="183"/>
      <c r="F506" s="183"/>
      <c r="G506" s="212"/>
      <c r="H506" s="212"/>
      <c r="I506" s="185"/>
      <c r="J506" s="179"/>
      <c r="K506" s="179"/>
      <c r="L506" s="179"/>
      <c r="M506" s="179"/>
      <c r="N506" s="184"/>
    </row>
    <row r="507" spans="1:14" ht="24.75" customHeight="1" x14ac:dyDescent="0.25">
      <c r="A507" s="565" t="s">
        <v>790</v>
      </c>
      <c r="B507" s="572"/>
      <c r="C507" s="572"/>
      <c r="D507" s="572"/>
      <c r="E507" s="572"/>
      <c r="F507" s="572"/>
      <c r="G507" s="358"/>
      <c r="H507" s="212" t="s">
        <v>145</v>
      </c>
      <c r="I507" s="533"/>
      <c r="J507" s="533"/>
      <c r="K507" s="533"/>
      <c r="L507" s="533"/>
      <c r="M507" s="533"/>
      <c r="N507" s="533"/>
    </row>
    <row r="508" spans="1:14" ht="8.25" customHeight="1" x14ac:dyDescent="0.25">
      <c r="A508" s="180"/>
      <c r="B508" s="183"/>
      <c r="C508" s="183"/>
      <c r="D508" s="183"/>
      <c r="E508" s="183"/>
      <c r="F508" s="212"/>
      <c r="G508" s="212"/>
      <c r="H508" s="212"/>
      <c r="I508" s="185"/>
      <c r="J508" s="179"/>
      <c r="K508" s="179"/>
      <c r="L508" s="179"/>
      <c r="M508" s="179"/>
      <c r="N508" s="184"/>
    </row>
    <row r="509" spans="1:14" ht="23.25" customHeight="1" x14ac:dyDescent="0.25">
      <c r="A509" s="565" t="s">
        <v>791</v>
      </c>
      <c r="B509" s="572"/>
      <c r="C509" s="572"/>
      <c r="D509" s="572"/>
      <c r="E509" s="572"/>
      <c r="F509" s="572"/>
      <c r="G509" s="358"/>
      <c r="H509" s="212" t="s">
        <v>145</v>
      </c>
      <c r="I509" s="533"/>
      <c r="J509" s="533"/>
      <c r="K509" s="533"/>
      <c r="L509" s="533"/>
      <c r="M509" s="533"/>
      <c r="N509" s="533"/>
    </row>
    <row r="510" spans="1:14" ht="9" customHeight="1" x14ac:dyDescent="0.25">
      <c r="A510" s="180"/>
      <c r="B510" s="183"/>
      <c r="C510" s="183"/>
      <c r="D510" s="183"/>
      <c r="E510" s="183"/>
      <c r="F510" s="212"/>
      <c r="G510" s="212"/>
      <c r="H510" s="212"/>
      <c r="I510" s="185"/>
      <c r="J510" s="179"/>
      <c r="K510" s="179"/>
      <c r="L510" s="179"/>
      <c r="M510" s="179"/>
      <c r="N510" s="184"/>
    </row>
    <row r="511" spans="1:14" ht="22.5" customHeight="1" x14ac:dyDescent="0.25">
      <c r="A511" s="544" t="s">
        <v>796</v>
      </c>
      <c r="B511" s="545"/>
      <c r="C511" s="545"/>
      <c r="D511" s="545"/>
      <c r="E511" s="545"/>
      <c r="F511" s="545"/>
      <c r="G511" s="358"/>
      <c r="H511" s="212" t="s">
        <v>145</v>
      </c>
      <c r="I511" s="533"/>
      <c r="J511" s="533"/>
      <c r="K511" s="533"/>
      <c r="L511" s="533"/>
      <c r="M511" s="533"/>
      <c r="N511" s="533"/>
    </row>
    <row r="512" spans="1:14" ht="5.25" customHeight="1" x14ac:dyDescent="0.25">
      <c r="A512" s="544"/>
      <c r="B512" s="545"/>
      <c r="C512" s="545"/>
      <c r="D512" s="545"/>
      <c r="E512" s="545"/>
      <c r="F512" s="545"/>
      <c r="G512" s="212"/>
      <c r="H512" s="212"/>
      <c r="I512" s="185"/>
      <c r="J512" s="179"/>
      <c r="K512" s="179"/>
      <c r="L512" s="179"/>
      <c r="M512" s="179"/>
      <c r="N512" s="184"/>
    </row>
    <row r="513" spans="1:14" ht="24" customHeight="1" x14ac:dyDescent="0.25">
      <c r="A513" s="544" t="s">
        <v>1172</v>
      </c>
      <c r="B513" s="545"/>
      <c r="C513" s="545"/>
      <c r="D513" s="545"/>
      <c r="E513" s="545"/>
      <c r="F513" s="1170"/>
      <c r="G513" s="358"/>
      <c r="H513" s="212" t="s">
        <v>145</v>
      </c>
      <c r="I513" s="533"/>
      <c r="J513" s="533"/>
      <c r="K513" s="533"/>
      <c r="L513" s="533"/>
      <c r="M513" s="533"/>
      <c r="N513" s="533"/>
    </row>
    <row r="514" spans="1:14" ht="8.25" customHeight="1" x14ac:dyDescent="0.25">
      <c r="A514" s="231"/>
      <c r="B514" s="280"/>
      <c r="C514" s="280"/>
      <c r="D514" s="280"/>
      <c r="E514" s="280"/>
      <c r="F514" s="280"/>
      <c r="G514" s="212"/>
      <c r="H514" s="212"/>
      <c r="I514" s="185"/>
      <c r="J514" s="179"/>
      <c r="K514" s="179"/>
      <c r="L514" s="179"/>
      <c r="M514" s="179"/>
      <c r="N514" s="184"/>
    </row>
    <row r="515" spans="1:14" ht="21" customHeight="1" x14ac:dyDescent="0.25">
      <c r="A515" s="544" t="s">
        <v>847</v>
      </c>
      <c r="B515" s="545"/>
      <c r="C515" s="545"/>
      <c r="D515" s="545"/>
      <c r="E515" s="545"/>
      <c r="F515" s="545"/>
      <c r="G515" s="358"/>
      <c r="H515" s="212" t="s">
        <v>145</v>
      </c>
      <c r="I515" s="533"/>
      <c r="J515" s="533"/>
      <c r="K515" s="533"/>
      <c r="L515" s="533"/>
      <c r="M515" s="533"/>
      <c r="N515" s="533"/>
    </row>
    <row r="516" spans="1:14" ht="7.5" customHeight="1" x14ac:dyDescent="0.25">
      <c r="A516" s="180"/>
      <c r="B516" s="183"/>
      <c r="C516" s="183"/>
      <c r="D516" s="183"/>
      <c r="E516" s="183"/>
      <c r="F516" s="212"/>
      <c r="G516" s="212"/>
      <c r="H516" s="212"/>
      <c r="I516" s="185"/>
      <c r="J516" s="179"/>
      <c r="K516" s="179"/>
      <c r="L516" s="179"/>
      <c r="M516" s="179"/>
      <c r="N516" s="184"/>
    </row>
    <row r="517" spans="1:14" ht="23.25" customHeight="1" x14ac:dyDescent="0.25">
      <c r="A517" s="544" t="s">
        <v>793</v>
      </c>
      <c r="B517" s="545"/>
      <c r="C517" s="545"/>
      <c r="D517" s="545"/>
      <c r="E517" s="545"/>
      <c r="F517" s="545"/>
      <c r="G517" s="358"/>
      <c r="H517" s="212" t="s">
        <v>145</v>
      </c>
      <c r="I517" s="533"/>
      <c r="J517" s="533"/>
      <c r="K517" s="533"/>
      <c r="L517" s="533"/>
      <c r="M517" s="533"/>
      <c r="N517" s="533"/>
    </row>
    <row r="518" spans="1:14" ht="11.25" customHeight="1" x14ac:dyDescent="0.25">
      <c r="A518" s="180"/>
      <c r="B518" s="183"/>
      <c r="C518" s="183"/>
      <c r="D518" s="183"/>
      <c r="E518" s="183"/>
      <c r="F518" s="212"/>
      <c r="G518" s="212"/>
      <c r="H518" s="212"/>
      <c r="I518" s="185"/>
      <c r="J518" s="179"/>
      <c r="K518" s="179"/>
      <c r="L518" s="179"/>
      <c r="M518" s="179"/>
      <c r="N518" s="184"/>
    </row>
    <row r="519" spans="1:14" ht="20.25" customHeight="1" x14ac:dyDescent="0.25">
      <c r="A519" s="565" t="s">
        <v>794</v>
      </c>
      <c r="B519" s="572"/>
      <c r="C519" s="572"/>
      <c r="D519" s="572"/>
      <c r="E519" s="572"/>
      <c r="F519" s="572"/>
      <c r="G519" s="358"/>
      <c r="H519" s="212" t="s">
        <v>145</v>
      </c>
      <c r="I519" s="533"/>
      <c r="J519" s="533"/>
      <c r="K519" s="533"/>
      <c r="L519" s="533"/>
      <c r="M519" s="533"/>
      <c r="N519" s="533"/>
    </row>
    <row r="520" spans="1:14" ht="11.25" customHeight="1" x14ac:dyDescent="0.25">
      <c r="A520" s="182"/>
      <c r="B520" s="179"/>
      <c r="C520" s="179"/>
      <c r="D520" s="179"/>
      <c r="E520" s="179"/>
      <c r="F520" s="179"/>
      <c r="G520" s="212"/>
      <c r="H520" s="212"/>
      <c r="I520" s="185"/>
      <c r="J520" s="179"/>
      <c r="K520" s="179"/>
      <c r="L520" s="179"/>
      <c r="M520" s="179"/>
      <c r="N520" s="184"/>
    </row>
    <row r="521" spans="1:14" ht="21" customHeight="1" x14ac:dyDescent="0.25">
      <c r="A521" s="565" t="s">
        <v>797</v>
      </c>
      <c r="B521" s="572"/>
      <c r="C521" s="572"/>
      <c r="D521" s="572"/>
      <c r="E521" s="572"/>
      <c r="F521" s="572"/>
      <c r="G521" s="358"/>
      <c r="H521" s="212" t="s">
        <v>145</v>
      </c>
      <c r="I521" s="533"/>
      <c r="J521" s="533"/>
      <c r="K521" s="533"/>
      <c r="L521" s="533"/>
      <c r="M521" s="533"/>
      <c r="N521" s="533"/>
    </row>
    <row r="522" spans="1:14" ht="9.75" customHeight="1" x14ac:dyDescent="0.25">
      <c r="A522" s="182"/>
      <c r="B522" s="179"/>
      <c r="C522" s="179"/>
      <c r="D522" s="179"/>
      <c r="E522" s="179"/>
      <c r="F522" s="179"/>
      <c r="G522" s="212"/>
      <c r="H522" s="212"/>
      <c r="I522" s="185"/>
      <c r="J522" s="179"/>
      <c r="K522" s="179"/>
      <c r="L522" s="179"/>
      <c r="M522" s="179"/>
      <c r="N522" s="184"/>
    </row>
    <row r="523" spans="1:14" ht="22.5" customHeight="1" x14ac:dyDescent="0.25">
      <c r="A523" s="565" t="s">
        <v>795</v>
      </c>
      <c r="B523" s="572"/>
      <c r="C523" s="572"/>
      <c r="D523" s="572"/>
      <c r="E523" s="572"/>
      <c r="F523" s="572"/>
      <c r="G523" s="358"/>
      <c r="H523" s="212" t="s">
        <v>145</v>
      </c>
      <c r="I523" s="533"/>
      <c r="J523" s="533"/>
      <c r="K523" s="533"/>
      <c r="L523" s="533"/>
      <c r="M523" s="533"/>
      <c r="N523" s="533"/>
    </row>
    <row r="524" spans="1:14" ht="9.75" customHeight="1" x14ac:dyDescent="0.25">
      <c r="A524" s="565" t="s">
        <v>1175</v>
      </c>
      <c r="B524" s="572"/>
      <c r="C524" s="572"/>
      <c r="D524" s="572"/>
      <c r="E524" s="572"/>
      <c r="F524" s="572"/>
      <c r="G524" s="302"/>
      <c r="H524" s="302"/>
      <c r="I524" s="284"/>
      <c r="J524" s="284"/>
      <c r="K524" s="284"/>
      <c r="L524" s="284"/>
      <c r="M524" s="284"/>
      <c r="N524" s="284"/>
    </row>
    <row r="525" spans="1:14" ht="21" customHeight="1" x14ac:dyDescent="0.25">
      <c r="A525" s="565"/>
      <c r="B525" s="572"/>
      <c r="C525" s="572"/>
      <c r="D525" s="572"/>
      <c r="E525" s="572"/>
      <c r="F525" s="572"/>
      <c r="G525" s="358"/>
      <c r="H525" s="370" t="s">
        <v>145</v>
      </c>
      <c r="I525" s="533"/>
      <c r="J525" s="533"/>
      <c r="K525" s="533"/>
      <c r="L525" s="533"/>
      <c r="M525" s="533"/>
      <c r="N525" s="533"/>
    </row>
    <row r="526" spans="1:14" ht="10.5" customHeight="1" x14ac:dyDescent="0.25">
      <c r="A526" s="355"/>
      <c r="B526" s="356"/>
      <c r="C526" s="356"/>
      <c r="D526" s="356"/>
      <c r="E526" s="356"/>
      <c r="F526" s="356"/>
      <c r="G526" s="370"/>
      <c r="H526" s="370"/>
      <c r="I526" s="359"/>
      <c r="J526" s="359"/>
      <c r="K526" s="359"/>
      <c r="L526" s="359"/>
      <c r="M526" s="359"/>
      <c r="N526" s="359"/>
    </row>
    <row r="527" spans="1:14" ht="18.75" customHeight="1" x14ac:dyDescent="0.25">
      <c r="A527" s="565" t="s">
        <v>1176</v>
      </c>
      <c r="B527" s="572"/>
      <c r="C527" s="572"/>
      <c r="D527" s="572"/>
      <c r="E527" s="572"/>
      <c r="F527" s="572"/>
      <c r="G527" s="358"/>
      <c r="H527" s="370" t="s">
        <v>145</v>
      </c>
      <c r="I527" s="533"/>
      <c r="J527" s="533"/>
      <c r="K527" s="533"/>
      <c r="L527" s="533"/>
      <c r="M527" s="533"/>
      <c r="N527" s="533"/>
    </row>
    <row r="528" spans="1:14" ht="7.5" customHeight="1" x14ac:dyDescent="0.25">
      <c r="A528" s="182"/>
      <c r="B528" s="179"/>
      <c r="C528" s="179"/>
      <c r="D528" s="179"/>
      <c r="E528" s="179"/>
      <c r="F528" s="179"/>
      <c r="G528" s="212"/>
      <c r="H528" s="212"/>
      <c r="I528" s="185"/>
      <c r="J528" s="179"/>
      <c r="K528" s="179"/>
      <c r="L528" s="179"/>
      <c r="M528" s="179"/>
      <c r="N528" s="184"/>
    </row>
  </sheetData>
  <sheetProtection formatCells="0" formatRows="0" insertRows="0" insertHyperlinks="0" sort="0" autoFilter="0" pivotTables="0"/>
  <dataConsolidate/>
  <mergeCells count="849">
    <mergeCell ref="D33:M34"/>
    <mergeCell ref="A33:C34"/>
    <mergeCell ref="A129:N129"/>
    <mergeCell ref="C131:E131"/>
    <mergeCell ref="F131:J131"/>
    <mergeCell ref="C132:E132"/>
    <mergeCell ref="F132:J132"/>
    <mergeCell ref="F470:M470"/>
    <mergeCell ref="A471:N471"/>
    <mergeCell ref="A464:E464"/>
    <mergeCell ref="A456:C456"/>
    <mergeCell ref="D456:E456"/>
    <mergeCell ref="G456:K456"/>
    <mergeCell ref="K373:L373"/>
    <mergeCell ref="F377:G377"/>
    <mergeCell ref="K244:M244"/>
    <mergeCell ref="D246:M246"/>
    <mergeCell ref="H252:I252"/>
    <mergeCell ref="K256:L256"/>
    <mergeCell ref="G262:H262"/>
    <mergeCell ref="G264:H264"/>
    <mergeCell ref="A361:N361"/>
    <mergeCell ref="D462:E462"/>
    <mergeCell ref="G462:K462"/>
    <mergeCell ref="A455:N455"/>
    <mergeCell ref="A7:B8"/>
    <mergeCell ref="C7:J7"/>
    <mergeCell ref="A212:N212"/>
    <mergeCell ref="A213:D213"/>
    <mergeCell ref="E213:M213"/>
    <mergeCell ref="A524:F525"/>
    <mergeCell ref="A527:F527"/>
    <mergeCell ref="I499:N499"/>
    <mergeCell ref="I501:N501"/>
    <mergeCell ref="I525:N525"/>
    <mergeCell ref="I527:N527"/>
    <mergeCell ref="A436:D436"/>
    <mergeCell ref="H436:J436"/>
    <mergeCell ref="J466:K466"/>
    <mergeCell ref="A461:N461"/>
    <mergeCell ref="A462:C462"/>
    <mergeCell ref="A467:N467"/>
    <mergeCell ref="A468:I468"/>
    <mergeCell ref="A469:N469"/>
    <mergeCell ref="A470:E470"/>
    <mergeCell ref="L456:M456"/>
    <mergeCell ref="A457:N457"/>
    <mergeCell ref="A479:N479"/>
    <mergeCell ref="A197:H197"/>
    <mergeCell ref="I197:K197"/>
    <mergeCell ref="L197:N197"/>
    <mergeCell ref="A198:N198"/>
    <mergeCell ref="A199:C199"/>
    <mergeCell ref="H199:N199"/>
    <mergeCell ref="A208:N208"/>
    <mergeCell ref="B210:C210"/>
    <mergeCell ref="B211:C211"/>
    <mergeCell ref="A203:C207"/>
    <mergeCell ref="D203:F203"/>
    <mergeCell ref="D205:F205"/>
    <mergeCell ref="K205:L205"/>
    <mergeCell ref="D207:F207"/>
    <mergeCell ref="G207:M207"/>
    <mergeCell ref="A200:N200"/>
    <mergeCell ref="B201:D201"/>
    <mergeCell ref="E201:F201"/>
    <mergeCell ref="H201:K201"/>
    <mergeCell ref="L201:M201"/>
    <mergeCell ref="A202:N202"/>
    <mergeCell ref="A482:N482"/>
    <mergeCell ref="A475:N475"/>
    <mergeCell ref="A476:E476"/>
    <mergeCell ref="F476:H476"/>
    <mergeCell ref="J476:N476"/>
    <mergeCell ref="A477:N477"/>
    <mergeCell ref="A472:E472"/>
    <mergeCell ref="F472:M472"/>
    <mergeCell ref="A473:N473"/>
    <mergeCell ref="A474:E474"/>
    <mergeCell ref="F474:H474"/>
    <mergeCell ref="J474:N474"/>
    <mergeCell ref="A478:E478"/>
    <mergeCell ref="F478:H478"/>
    <mergeCell ref="F480:H480"/>
    <mergeCell ref="J480:N480"/>
    <mergeCell ref="A480:E480"/>
    <mergeCell ref="L462:M462"/>
    <mergeCell ref="A463:N463"/>
    <mergeCell ref="L468:M468"/>
    <mergeCell ref="F464:G464"/>
    <mergeCell ref="H464:I464"/>
    <mergeCell ref="J464:K464"/>
    <mergeCell ref="A465:N465"/>
    <mergeCell ref="A466:G466"/>
    <mergeCell ref="H466:I466"/>
    <mergeCell ref="L466:M466"/>
    <mergeCell ref="L464:M464"/>
    <mergeCell ref="A459:N459"/>
    <mergeCell ref="A460:C460"/>
    <mergeCell ref="D460:E460"/>
    <mergeCell ref="F460:G460"/>
    <mergeCell ref="I460:J460"/>
    <mergeCell ref="K460:L460"/>
    <mergeCell ref="M460:N460"/>
    <mergeCell ref="A458:C458"/>
    <mergeCell ref="D458:E458"/>
    <mergeCell ref="F458:G458"/>
    <mergeCell ref="I458:J458"/>
    <mergeCell ref="K458:L458"/>
    <mergeCell ref="M458:N458"/>
    <mergeCell ref="A433:N433"/>
    <mergeCell ref="A452:C452"/>
    <mergeCell ref="D452:E452"/>
    <mergeCell ref="G452:H452"/>
    <mergeCell ref="J452:L452"/>
    <mergeCell ref="A454:B454"/>
    <mergeCell ref="D454:E454"/>
    <mergeCell ref="G454:H454"/>
    <mergeCell ref="K454:L454"/>
    <mergeCell ref="A449:N449"/>
    <mergeCell ref="A450:C450"/>
    <mergeCell ref="D450:E450"/>
    <mergeCell ref="G450:H450"/>
    <mergeCell ref="J450:L450"/>
    <mergeCell ref="A451:N451"/>
    <mergeCell ref="A445:N445"/>
    <mergeCell ref="A446:B446"/>
    <mergeCell ref="D446:E446"/>
    <mergeCell ref="K446:L446"/>
    <mergeCell ref="A448:C448"/>
    <mergeCell ref="D448:E448"/>
    <mergeCell ref="G448:H448"/>
    <mergeCell ref="J448:L448"/>
    <mergeCell ref="A442:D442"/>
    <mergeCell ref="J442:K442"/>
    <mergeCell ref="L442:M442"/>
    <mergeCell ref="A443:N443"/>
    <mergeCell ref="A444:B444"/>
    <mergeCell ref="D444:E444"/>
    <mergeCell ref="J444:L444"/>
    <mergeCell ref="A434:N434"/>
    <mergeCell ref="A435:N435"/>
    <mergeCell ref="B438:G438"/>
    <mergeCell ref="H438:J438"/>
    <mergeCell ref="A439:XFD439"/>
    <mergeCell ref="A440:D440"/>
    <mergeCell ref="F440:G440"/>
    <mergeCell ref="F442:G442"/>
    <mergeCell ref="A429:N429"/>
    <mergeCell ref="A431:G431"/>
    <mergeCell ref="H431:N431"/>
    <mergeCell ref="A432:N432"/>
    <mergeCell ref="B430:M430"/>
    <mergeCell ref="A425:N425"/>
    <mergeCell ref="A426:C426"/>
    <mergeCell ref="D426:M426"/>
    <mergeCell ref="A427:N427"/>
    <mergeCell ref="A428:D428"/>
    <mergeCell ref="E428:M428"/>
    <mergeCell ref="A424:E424"/>
    <mergeCell ref="F424:G424"/>
    <mergeCell ref="A417:N417"/>
    <mergeCell ref="A418:B418"/>
    <mergeCell ref="A419:N419"/>
    <mergeCell ref="A420:G420"/>
    <mergeCell ref="L420:N420"/>
    <mergeCell ref="C418:M418"/>
    <mergeCell ref="H420:I420"/>
    <mergeCell ref="A410:N410"/>
    <mergeCell ref="A411:E411"/>
    <mergeCell ref="J411:L411"/>
    <mergeCell ref="M411:N411"/>
    <mergeCell ref="A412:N412"/>
    <mergeCell ref="F411:G411"/>
    <mergeCell ref="A406:N406"/>
    <mergeCell ref="A407:E407"/>
    <mergeCell ref="A423:N423"/>
    <mergeCell ref="A421:N421"/>
    <mergeCell ref="A422:C422"/>
    <mergeCell ref="D422:M422"/>
    <mergeCell ref="A413:N413"/>
    <mergeCell ref="A414:I414"/>
    <mergeCell ref="A415:N415"/>
    <mergeCell ref="A416:B416"/>
    <mergeCell ref="E416:G416"/>
    <mergeCell ref="I416:L416"/>
    <mergeCell ref="L414:M414"/>
    <mergeCell ref="J407:N407"/>
    <mergeCell ref="A408:N408"/>
    <mergeCell ref="A409:B409"/>
    <mergeCell ref="F407:G407"/>
    <mergeCell ref="H409:I409"/>
    <mergeCell ref="D409:E409"/>
    <mergeCell ref="A402:N402"/>
    <mergeCell ref="A403:E403"/>
    <mergeCell ref="J403:N403"/>
    <mergeCell ref="A404:N404"/>
    <mergeCell ref="A405:C405"/>
    <mergeCell ref="D405:E405"/>
    <mergeCell ref="F405:G405"/>
    <mergeCell ref="H405:I405"/>
    <mergeCell ref="J405:K405"/>
    <mergeCell ref="L405:M405"/>
    <mergeCell ref="F401:G401"/>
    <mergeCell ref="F403:G403"/>
    <mergeCell ref="A398:N398"/>
    <mergeCell ref="A399:D399"/>
    <mergeCell ref="E399:F399"/>
    <mergeCell ref="H399:K399"/>
    <mergeCell ref="L399:M399"/>
    <mergeCell ref="A400:N400"/>
    <mergeCell ref="A381:D381"/>
    <mergeCell ref="I381:N381"/>
    <mergeCell ref="A382:N382"/>
    <mergeCell ref="A383:D383"/>
    <mergeCell ref="A384:N384"/>
    <mergeCell ref="F381:G381"/>
    <mergeCell ref="E383:M383"/>
    <mergeCell ref="A401:E401"/>
    <mergeCell ref="K401:N401"/>
    <mergeCell ref="A392:E392"/>
    <mergeCell ref="A393:N393"/>
    <mergeCell ref="A395:N395"/>
    <mergeCell ref="A396:N396"/>
    <mergeCell ref="A397:N397"/>
    <mergeCell ref="F392:G392"/>
    <mergeCell ref="J392:M392"/>
    <mergeCell ref="A387:N387"/>
    <mergeCell ref="A388:N388"/>
    <mergeCell ref="A389:N389"/>
    <mergeCell ref="A390:E390"/>
    <mergeCell ref="J390:N390"/>
    <mergeCell ref="A391:N391"/>
    <mergeCell ref="F390:G390"/>
    <mergeCell ref="A385:C385"/>
    <mergeCell ref="E385:H385"/>
    <mergeCell ref="J385:K385"/>
    <mergeCell ref="L385:M385"/>
    <mergeCell ref="A386:N386"/>
    <mergeCell ref="A378:N378"/>
    <mergeCell ref="A379:B379"/>
    <mergeCell ref="C379:D379"/>
    <mergeCell ref="F379:I379"/>
    <mergeCell ref="J379:M379"/>
    <mergeCell ref="A380:N380"/>
    <mergeCell ref="A375:B375"/>
    <mergeCell ref="C375:D375"/>
    <mergeCell ref="F375:I375"/>
    <mergeCell ref="J375:M375"/>
    <mergeCell ref="A376:N376"/>
    <mergeCell ref="A377:D377"/>
    <mergeCell ref="I377:N377"/>
    <mergeCell ref="A370:N370"/>
    <mergeCell ref="A371:D371"/>
    <mergeCell ref="A372:N372"/>
    <mergeCell ref="A373:I373"/>
    <mergeCell ref="A374:N374"/>
    <mergeCell ref="K362:L362"/>
    <mergeCell ref="F367:G367"/>
    <mergeCell ref="F369:G369"/>
    <mergeCell ref="E371:M371"/>
    <mergeCell ref="J365:N365"/>
    <mergeCell ref="A366:N366"/>
    <mergeCell ref="A367:D367"/>
    <mergeCell ref="I367:N367"/>
    <mergeCell ref="A368:N368"/>
    <mergeCell ref="A369:D369"/>
    <mergeCell ref="I369:N369"/>
    <mergeCell ref="A362:I362"/>
    <mergeCell ref="A363:N363"/>
    <mergeCell ref="A364:D364"/>
    <mergeCell ref="G364:H364"/>
    <mergeCell ref="J364:L364"/>
    <mergeCell ref="M364:N364"/>
    <mergeCell ref="A352:B352"/>
    <mergeCell ref="A344:D344"/>
    <mergeCell ref="A345:N345"/>
    <mergeCell ref="A346:N346"/>
    <mergeCell ref="A348:E348"/>
    <mergeCell ref="H348:I348"/>
    <mergeCell ref="K348:L348"/>
    <mergeCell ref="E344:M344"/>
    <mergeCell ref="E360:M360"/>
    <mergeCell ref="A357:N357"/>
    <mergeCell ref="A358:D358"/>
    <mergeCell ref="E358:F358"/>
    <mergeCell ref="G358:J358"/>
    <mergeCell ref="K358:M358"/>
    <mergeCell ref="A359:N359"/>
    <mergeCell ref="A353:N353"/>
    <mergeCell ref="A354:D354"/>
    <mergeCell ref="A355:N355"/>
    <mergeCell ref="A356:D356"/>
    <mergeCell ref="E354:M354"/>
    <mergeCell ref="E356:M356"/>
    <mergeCell ref="A360:D360"/>
    <mergeCell ref="C352:E352"/>
    <mergeCell ref="G352:N352"/>
    <mergeCell ref="A343:N343"/>
    <mergeCell ref="A335:N335"/>
    <mergeCell ref="A336:B336"/>
    <mergeCell ref="C336:E336"/>
    <mergeCell ref="G336:N336"/>
    <mergeCell ref="A350:E350"/>
    <mergeCell ref="H350:I350"/>
    <mergeCell ref="K350:L350"/>
    <mergeCell ref="A351:N351"/>
    <mergeCell ref="A337:N337"/>
    <mergeCell ref="A338:D338"/>
    <mergeCell ref="A339:N339"/>
    <mergeCell ref="A340:D340"/>
    <mergeCell ref="E338:M338"/>
    <mergeCell ref="E340:M340"/>
    <mergeCell ref="A341:N341"/>
    <mergeCell ref="A342:D342"/>
    <mergeCell ref="E342:F342"/>
    <mergeCell ref="G342:J342"/>
    <mergeCell ref="K342:M342"/>
    <mergeCell ref="A334:E334"/>
    <mergeCell ref="H334:I334"/>
    <mergeCell ref="K334:L334"/>
    <mergeCell ref="A323:N323"/>
    <mergeCell ref="A324:D324"/>
    <mergeCell ref="A325:N325"/>
    <mergeCell ref="A326:D326"/>
    <mergeCell ref="E326:F326"/>
    <mergeCell ref="G326:J326"/>
    <mergeCell ref="K326:M326"/>
    <mergeCell ref="E324:M324"/>
    <mergeCell ref="A327:N327"/>
    <mergeCell ref="A328:D328"/>
    <mergeCell ref="A329:N329"/>
    <mergeCell ref="A330:N330"/>
    <mergeCell ref="A332:E332"/>
    <mergeCell ref="H332:I332"/>
    <mergeCell ref="K332:L332"/>
    <mergeCell ref="E328:M328"/>
    <mergeCell ref="A313:N313"/>
    <mergeCell ref="E301:F301"/>
    <mergeCell ref="K303:L303"/>
    <mergeCell ref="A319:N319"/>
    <mergeCell ref="A320:B320"/>
    <mergeCell ref="C320:E320"/>
    <mergeCell ref="G320:N320"/>
    <mergeCell ref="A321:N321"/>
    <mergeCell ref="A322:D322"/>
    <mergeCell ref="E322:M322"/>
    <mergeCell ref="A314:N314"/>
    <mergeCell ref="A315:N315"/>
    <mergeCell ref="A316:C318"/>
    <mergeCell ref="G316:H316"/>
    <mergeCell ref="K316:L316"/>
    <mergeCell ref="G318:H318"/>
    <mergeCell ref="K318:L318"/>
    <mergeCell ref="A296:E296"/>
    <mergeCell ref="G296:I296"/>
    <mergeCell ref="A297:B297"/>
    <mergeCell ref="G297:L297"/>
    <mergeCell ref="A299:B299"/>
    <mergeCell ref="G299:L299"/>
    <mergeCell ref="E297:F297"/>
    <mergeCell ref="E299:F299"/>
    <mergeCell ref="K312:L312"/>
    <mergeCell ref="A305:E305"/>
    <mergeCell ref="A306:B306"/>
    <mergeCell ref="A308:B308"/>
    <mergeCell ref="A310:B310"/>
    <mergeCell ref="E306:F306"/>
    <mergeCell ref="E308:F308"/>
    <mergeCell ref="E310:F310"/>
    <mergeCell ref="G306:L306"/>
    <mergeCell ref="G308:L308"/>
    <mergeCell ref="A301:B301"/>
    <mergeCell ref="A302:N302"/>
    <mergeCell ref="A303:H303"/>
    <mergeCell ref="A312:H312"/>
    <mergeCell ref="A290:B290"/>
    <mergeCell ref="G290:L290"/>
    <mergeCell ref="A292:B292"/>
    <mergeCell ref="G292:L292"/>
    <mergeCell ref="A294:B294"/>
    <mergeCell ref="A295:N295"/>
    <mergeCell ref="E290:F290"/>
    <mergeCell ref="E292:F292"/>
    <mergeCell ref="E294:F294"/>
    <mergeCell ref="G289:I289"/>
    <mergeCell ref="A282:B282"/>
    <mergeCell ref="A283:N283"/>
    <mergeCell ref="A284:N284"/>
    <mergeCell ref="A285:N285"/>
    <mergeCell ref="A286:N286"/>
    <mergeCell ref="C282:M282"/>
    <mergeCell ref="A278:I278"/>
    <mergeCell ref="A279:N279"/>
    <mergeCell ref="A280:B280"/>
    <mergeCell ref="E280:G280"/>
    <mergeCell ref="I280:L280"/>
    <mergeCell ref="A281:N281"/>
    <mergeCell ref="K278:L278"/>
    <mergeCell ref="A288:N288"/>
    <mergeCell ref="A289:E289"/>
    <mergeCell ref="A287:B287"/>
    <mergeCell ref="C287:D287"/>
    <mergeCell ref="F287:H287"/>
    <mergeCell ref="J287:L287"/>
    <mergeCell ref="A268:E268"/>
    <mergeCell ref="K268:N268"/>
    <mergeCell ref="A271:N271"/>
    <mergeCell ref="A272:H272"/>
    <mergeCell ref="I272:L272"/>
    <mergeCell ref="M272:N272"/>
    <mergeCell ref="G268:H268"/>
    <mergeCell ref="A264:E264"/>
    <mergeCell ref="K264:N264"/>
    <mergeCell ref="A265:N265"/>
    <mergeCell ref="A266:E266"/>
    <mergeCell ref="K266:N266"/>
    <mergeCell ref="A267:N267"/>
    <mergeCell ref="G266:H266"/>
    <mergeCell ref="G270:H270"/>
    <mergeCell ref="A270:E270"/>
    <mergeCell ref="A260:I260"/>
    <mergeCell ref="A261:N261"/>
    <mergeCell ref="A262:E262"/>
    <mergeCell ref="K262:N262"/>
    <mergeCell ref="A263:N263"/>
    <mergeCell ref="A254:G254"/>
    <mergeCell ref="H254:N254"/>
    <mergeCell ref="A255:N255"/>
    <mergeCell ref="A256:I256"/>
    <mergeCell ref="A257:N257"/>
    <mergeCell ref="H258:J258"/>
    <mergeCell ref="K258:L258"/>
    <mergeCell ref="M258:N258"/>
    <mergeCell ref="A237:N237"/>
    <mergeCell ref="A238:D238"/>
    <mergeCell ref="I238:N238"/>
    <mergeCell ref="A239:N239"/>
    <mergeCell ref="I240:N240"/>
    <mergeCell ref="F238:G238"/>
    <mergeCell ref="F240:G240"/>
    <mergeCell ref="A259:N259"/>
    <mergeCell ref="A249:N249"/>
    <mergeCell ref="A250:N250"/>
    <mergeCell ref="A251:N251"/>
    <mergeCell ref="A245:N245"/>
    <mergeCell ref="A246:C246"/>
    <mergeCell ref="A247:N247"/>
    <mergeCell ref="A248:C248"/>
    <mergeCell ref="E248:H248"/>
    <mergeCell ref="J248:K248"/>
    <mergeCell ref="L248:M248"/>
    <mergeCell ref="A242:D242"/>
    <mergeCell ref="A243:N243"/>
    <mergeCell ref="A244:D244"/>
    <mergeCell ref="E242:M242"/>
    <mergeCell ref="F244:G244"/>
    <mergeCell ref="H244:J244"/>
    <mergeCell ref="A214:N214"/>
    <mergeCell ref="A217:D217"/>
    <mergeCell ref="E217:M217"/>
    <mergeCell ref="J227:L227"/>
    <mergeCell ref="J229:L229"/>
    <mergeCell ref="J231:L231"/>
    <mergeCell ref="A223:C223"/>
    <mergeCell ref="C225:H225"/>
    <mergeCell ref="C227:D227"/>
    <mergeCell ref="C229:D229"/>
    <mergeCell ref="J225:L225"/>
    <mergeCell ref="A215:C216"/>
    <mergeCell ref="F215:G215"/>
    <mergeCell ref="A233:N233"/>
    <mergeCell ref="A234:D234"/>
    <mergeCell ref="J234:L234"/>
    <mergeCell ref="A235:N235"/>
    <mergeCell ref="A236:D236"/>
    <mergeCell ref="I236:L236"/>
    <mergeCell ref="F234:G234"/>
    <mergeCell ref="F236:G236"/>
    <mergeCell ref="A218:N218"/>
    <mergeCell ref="A219:I219"/>
    <mergeCell ref="A220:N220"/>
    <mergeCell ref="A221:I221"/>
    <mergeCell ref="J221:N221"/>
    <mergeCell ref="A222:N222"/>
    <mergeCell ref="K219:L219"/>
    <mergeCell ref="C231:D231"/>
    <mergeCell ref="A178:B178"/>
    <mergeCell ref="E178:F178"/>
    <mergeCell ref="H178:I178"/>
    <mergeCell ref="M178:N178"/>
    <mergeCell ref="A179:N179"/>
    <mergeCell ref="A180:C180"/>
    <mergeCell ref="D180:M180"/>
    <mergeCell ref="E199:F199"/>
    <mergeCell ref="A194:N194"/>
    <mergeCell ref="A195:N195"/>
    <mergeCell ref="A196:C196"/>
    <mergeCell ref="I196:K196"/>
    <mergeCell ref="L196:N196"/>
    <mergeCell ref="E196:F196"/>
    <mergeCell ref="A189:B189"/>
    <mergeCell ref="A190:N190"/>
    <mergeCell ref="A191:N191"/>
    <mergeCell ref="A192:N192"/>
    <mergeCell ref="A193:B193"/>
    <mergeCell ref="C193:D193"/>
    <mergeCell ref="F193:H193"/>
    <mergeCell ref="J193:L193"/>
    <mergeCell ref="C189:M189"/>
    <mergeCell ref="A186:N186"/>
    <mergeCell ref="A187:D187"/>
    <mergeCell ref="E187:F187"/>
    <mergeCell ref="H187:K187"/>
    <mergeCell ref="L187:M187"/>
    <mergeCell ref="A188:N188"/>
    <mergeCell ref="A181:N181"/>
    <mergeCell ref="A182:N182"/>
    <mergeCell ref="A184:N184"/>
    <mergeCell ref="A185:D185"/>
    <mergeCell ref="E185:N185"/>
    <mergeCell ref="A183:F183"/>
    <mergeCell ref="G183:H183"/>
    <mergeCell ref="A177:N177"/>
    <mergeCell ref="A172:D172"/>
    <mergeCell ref="E172:N172"/>
    <mergeCell ref="A173:N173"/>
    <mergeCell ref="A174:B174"/>
    <mergeCell ref="D174:G174"/>
    <mergeCell ref="H174:I174"/>
    <mergeCell ref="J174:L174"/>
    <mergeCell ref="M174:N174"/>
    <mergeCell ref="A155:N155"/>
    <mergeCell ref="A156:G156"/>
    <mergeCell ref="M156:N156"/>
    <mergeCell ref="A157:N157"/>
    <mergeCell ref="A158:N158"/>
    <mergeCell ref="A159:N159"/>
    <mergeCell ref="A175:N175"/>
    <mergeCell ref="A176:B176"/>
    <mergeCell ref="E176:F176"/>
    <mergeCell ref="H176:I176"/>
    <mergeCell ref="K176:L176"/>
    <mergeCell ref="A167:N167"/>
    <mergeCell ref="A168:N168"/>
    <mergeCell ref="A169:N169"/>
    <mergeCell ref="A170:E170"/>
    <mergeCell ref="J170:N170"/>
    <mergeCell ref="A171:N171"/>
    <mergeCell ref="G170:H170"/>
    <mergeCell ref="I156:J156"/>
    <mergeCell ref="E166:M166"/>
    <mergeCell ref="E164:G164"/>
    <mergeCell ref="I164:J164"/>
    <mergeCell ref="K164:N164"/>
    <mergeCell ref="A165:N165"/>
    <mergeCell ref="A166:D166"/>
    <mergeCell ref="A160:D160"/>
    <mergeCell ref="E160:F160"/>
    <mergeCell ref="G160:N160"/>
    <mergeCell ref="A161:N161"/>
    <mergeCell ref="A162:D162"/>
    <mergeCell ref="E162:G162"/>
    <mergeCell ref="I162:K162"/>
    <mergeCell ref="A142:G142"/>
    <mergeCell ref="A143:N143"/>
    <mergeCell ref="A144:G144"/>
    <mergeCell ref="L144:N144"/>
    <mergeCell ref="A145:N145"/>
    <mergeCell ref="A146:G146"/>
    <mergeCell ref="L146:N146"/>
    <mergeCell ref="I142:J142"/>
    <mergeCell ref="I144:J144"/>
    <mergeCell ref="I146:J146"/>
    <mergeCell ref="K142:L142"/>
    <mergeCell ref="A151:N151"/>
    <mergeCell ref="A152:C152"/>
    <mergeCell ref="D152:M152"/>
    <mergeCell ref="A153:N153"/>
    <mergeCell ref="A154:G154"/>
    <mergeCell ref="L154:N154"/>
    <mergeCell ref="A147:N147"/>
    <mergeCell ref="A148:C148"/>
    <mergeCell ref="D148:M148"/>
    <mergeCell ref="A149:N149"/>
    <mergeCell ref="A150:E150"/>
    <mergeCell ref="F150:G150"/>
    <mergeCell ref="I154:J154"/>
    <mergeCell ref="A127:D127"/>
    <mergeCell ref="H127:I127"/>
    <mergeCell ref="K127:L127"/>
    <mergeCell ref="A135:N135"/>
    <mergeCell ref="L136:N136"/>
    <mergeCell ref="I136:J136"/>
    <mergeCell ref="A136:F137"/>
    <mergeCell ref="A138:G138"/>
    <mergeCell ref="L138:N138"/>
    <mergeCell ref="A139:N139"/>
    <mergeCell ref="A140:G140"/>
    <mergeCell ref="A141:N141"/>
    <mergeCell ref="I138:J138"/>
    <mergeCell ref="I140:J140"/>
    <mergeCell ref="K140:L140"/>
    <mergeCell ref="H124:I124"/>
    <mergeCell ref="K124:L124"/>
    <mergeCell ref="A125:D125"/>
    <mergeCell ref="H125:I125"/>
    <mergeCell ref="K125:L125"/>
    <mergeCell ref="H126:I126"/>
    <mergeCell ref="K126:L126"/>
    <mergeCell ref="C133:E133"/>
    <mergeCell ref="C134:E134"/>
    <mergeCell ref="F133:J133"/>
    <mergeCell ref="F134:J134"/>
    <mergeCell ref="A123:D123"/>
    <mergeCell ref="H123:I123"/>
    <mergeCell ref="K123:L123"/>
    <mergeCell ref="E118:G118"/>
    <mergeCell ref="I118:K118"/>
    <mergeCell ref="L118:M118"/>
    <mergeCell ref="A119:N119"/>
    <mergeCell ref="A121:D121"/>
    <mergeCell ref="H121:I121"/>
    <mergeCell ref="K121:L121"/>
    <mergeCell ref="H122:I122"/>
    <mergeCell ref="K122:L122"/>
    <mergeCell ref="H114:K114"/>
    <mergeCell ref="L114:M114"/>
    <mergeCell ref="A115:N115"/>
    <mergeCell ref="A116:D116"/>
    <mergeCell ref="E116:G116"/>
    <mergeCell ref="I116:K116"/>
    <mergeCell ref="J106:N106"/>
    <mergeCell ref="A107:N107"/>
    <mergeCell ref="A108:B108"/>
    <mergeCell ref="C108:E108"/>
    <mergeCell ref="G108:I108"/>
    <mergeCell ref="L108:N108"/>
    <mergeCell ref="F106:G106"/>
    <mergeCell ref="A109:N109"/>
    <mergeCell ref="A111:N111"/>
    <mergeCell ref="A112:N112"/>
    <mergeCell ref="A113:N113"/>
    <mergeCell ref="A110:B110"/>
    <mergeCell ref="C110:M110"/>
    <mergeCell ref="A106:E106"/>
    <mergeCell ref="A114:D114"/>
    <mergeCell ref="E114:F114"/>
    <mergeCell ref="A105:N105"/>
    <mergeCell ref="J98:K98"/>
    <mergeCell ref="A99:N99"/>
    <mergeCell ref="A101:N101"/>
    <mergeCell ref="A100:B100"/>
    <mergeCell ref="C100:M100"/>
    <mergeCell ref="A83:I84"/>
    <mergeCell ref="J84:N84"/>
    <mergeCell ref="A85:N85"/>
    <mergeCell ref="A86:B86"/>
    <mergeCell ref="C86:D86"/>
    <mergeCell ref="F86:G86"/>
    <mergeCell ref="H86:J86"/>
    <mergeCell ref="A102:N102"/>
    <mergeCell ref="A93:N93"/>
    <mergeCell ref="C94:E94"/>
    <mergeCell ref="F94:N94"/>
    <mergeCell ref="A95:N95"/>
    <mergeCell ref="C96:E96"/>
    <mergeCell ref="J96:K96"/>
    <mergeCell ref="K83:L83"/>
    <mergeCell ref="C98:E98"/>
    <mergeCell ref="A82:N82"/>
    <mergeCell ref="A74:N74"/>
    <mergeCell ref="A75:N75"/>
    <mergeCell ref="A76:J76"/>
    <mergeCell ref="C90:D90"/>
    <mergeCell ref="A90:B90"/>
    <mergeCell ref="G90:N90"/>
    <mergeCell ref="A103:N103"/>
    <mergeCell ref="A104:N104"/>
    <mergeCell ref="A91:N91"/>
    <mergeCell ref="C92:D92"/>
    <mergeCell ref="E92:H92"/>
    <mergeCell ref="I92:J92"/>
    <mergeCell ref="K92:N92"/>
    <mergeCell ref="A87:N87"/>
    <mergeCell ref="A88:B88"/>
    <mergeCell ref="C88:D88"/>
    <mergeCell ref="E88:G88"/>
    <mergeCell ref="H88:J88"/>
    <mergeCell ref="A89:N89"/>
    <mergeCell ref="C69:E69"/>
    <mergeCell ref="J69:K69"/>
    <mergeCell ref="C71:E71"/>
    <mergeCell ref="J71:K71"/>
    <mergeCell ref="A72:N72"/>
    <mergeCell ref="A73:B73"/>
    <mergeCell ref="C77:M78"/>
    <mergeCell ref="K80:L80"/>
    <mergeCell ref="C73:M73"/>
    <mergeCell ref="A80:I81"/>
    <mergeCell ref="J80:J81"/>
    <mergeCell ref="M80:M81"/>
    <mergeCell ref="A64:N64"/>
    <mergeCell ref="C65:E65"/>
    <mergeCell ref="F65:N65"/>
    <mergeCell ref="A66:N66"/>
    <mergeCell ref="C67:E67"/>
    <mergeCell ref="J67:K67"/>
    <mergeCell ref="D52:E52"/>
    <mergeCell ref="D61:E61"/>
    <mergeCell ref="A61:C61"/>
    <mergeCell ref="A55:N55"/>
    <mergeCell ref="C56:F56"/>
    <mergeCell ref="A57:N57"/>
    <mergeCell ref="C58:F58"/>
    <mergeCell ref="G58:N58"/>
    <mergeCell ref="A59:N59"/>
    <mergeCell ref="A52:B52"/>
    <mergeCell ref="G52:N52"/>
    <mergeCell ref="A53:N53"/>
    <mergeCell ref="C54:F54"/>
    <mergeCell ref="H54:K54"/>
    <mergeCell ref="A60:N60"/>
    <mergeCell ref="G61:N61"/>
    <mergeCell ref="C63:D63"/>
    <mergeCell ref="E63:H63"/>
    <mergeCell ref="I63:J63"/>
    <mergeCell ref="K63:N63"/>
    <mergeCell ref="J47:K47"/>
    <mergeCell ref="A51:N51"/>
    <mergeCell ref="A49:B49"/>
    <mergeCell ref="C49:M49"/>
    <mergeCell ref="D37:E37"/>
    <mergeCell ref="A28:N28"/>
    <mergeCell ref="C29:E29"/>
    <mergeCell ref="H29:I29"/>
    <mergeCell ref="K29:L29"/>
    <mergeCell ref="A48:N48"/>
    <mergeCell ref="A42:N42"/>
    <mergeCell ref="C43:E43"/>
    <mergeCell ref="H43:I43"/>
    <mergeCell ref="C45:E45"/>
    <mergeCell ref="H45:I45"/>
    <mergeCell ref="C47:E47"/>
    <mergeCell ref="H47:I47"/>
    <mergeCell ref="J43:K43"/>
    <mergeCell ref="J45:K45"/>
    <mergeCell ref="C39:E39"/>
    <mergeCell ref="F39:I39"/>
    <mergeCell ref="J39:K39"/>
    <mergeCell ref="L39:M39"/>
    <mergeCell ref="A35:N35"/>
    <mergeCell ref="A36:N36"/>
    <mergeCell ref="A40:N40"/>
    <mergeCell ref="C41:E41"/>
    <mergeCell ref="F41:N41"/>
    <mergeCell ref="I23:J23"/>
    <mergeCell ref="G21:H21"/>
    <mergeCell ref="K21:L21"/>
    <mergeCell ref="A15:N15"/>
    <mergeCell ref="A16:F16"/>
    <mergeCell ref="A19:N19"/>
    <mergeCell ref="A20:N20"/>
    <mergeCell ref="A21:B21"/>
    <mergeCell ref="C21:D21"/>
    <mergeCell ref="A37:B38"/>
    <mergeCell ref="G37:N37"/>
    <mergeCell ref="A1:B3"/>
    <mergeCell ref="C1:K3"/>
    <mergeCell ref="L1:N1"/>
    <mergeCell ref="L2:N2"/>
    <mergeCell ref="L3:N3"/>
    <mergeCell ref="A4:N4"/>
    <mergeCell ref="G16:H16"/>
    <mergeCell ref="I16:N16"/>
    <mergeCell ref="A17:N17"/>
    <mergeCell ref="A5:B5"/>
    <mergeCell ref="C5:J5"/>
    <mergeCell ref="K5:L5"/>
    <mergeCell ref="M5:N5"/>
    <mergeCell ref="A9:N9"/>
    <mergeCell ref="A10:N10"/>
    <mergeCell ref="A11:N11"/>
    <mergeCell ref="A12:N12"/>
    <mergeCell ref="A13:N13"/>
    <mergeCell ref="A14:F14"/>
    <mergeCell ref="G14:H14"/>
    <mergeCell ref="J14:L14"/>
    <mergeCell ref="M14:N14"/>
    <mergeCell ref="A276:D276"/>
    <mergeCell ref="E276:N276"/>
    <mergeCell ref="A277:N277"/>
    <mergeCell ref="A18:N18"/>
    <mergeCell ref="C31:E31"/>
    <mergeCell ref="G31:I31"/>
    <mergeCell ref="K31:L31"/>
    <mergeCell ref="A32:N32"/>
    <mergeCell ref="D27:E27"/>
    <mergeCell ref="A26:N26"/>
    <mergeCell ref="A27:B27"/>
    <mergeCell ref="A273:N273"/>
    <mergeCell ref="A274:I274"/>
    <mergeCell ref="A275:N275"/>
    <mergeCell ref="K274:L274"/>
    <mergeCell ref="A22:N22"/>
    <mergeCell ref="C23:G23"/>
    <mergeCell ref="L23:N23"/>
    <mergeCell ref="A24:N24"/>
    <mergeCell ref="C25:F25"/>
    <mergeCell ref="H25:L25"/>
    <mergeCell ref="M25:N25"/>
    <mergeCell ref="A240:D241"/>
    <mergeCell ref="A252:D253"/>
    <mergeCell ref="I496:N496"/>
    <mergeCell ref="I503:N503"/>
    <mergeCell ref="I505:N505"/>
    <mergeCell ref="I507:N507"/>
    <mergeCell ref="I509:N509"/>
    <mergeCell ref="A484:F484"/>
    <mergeCell ref="A486:F487"/>
    <mergeCell ref="A489:F490"/>
    <mergeCell ref="A492:F493"/>
    <mergeCell ref="A494:F494"/>
    <mergeCell ref="A496:F497"/>
    <mergeCell ref="A503:F503"/>
    <mergeCell ref="A505:F505"/>
    <mergeCell ref="A499:F499"/>
    <mergeCell ref="A501:F501"/>
    <mergeCell ref="I484:N484"/>
    <mergeCell ref="I486:N486"/>
    <mergeCell ref="I489:N489"/>
    <mergeCell ref="I492:N492"/>
    <mergeCell ref="I494:N494"/>
    <mergeCell ref="I511:N511"/>
    <mergeCell ref="I513:N513"/>
    <mergeCell ref="I515:N515"/>
    <mergeCell ref="I519:N519"/>
    <mergeCell ref="I521:N521"/>
    <mergeCell ref="I523:N523"/>
    <mergeCell ref="A507:F507"/>
    <mergeCell ref="A509:F509"/>
    <mergeCell ref="A511:F512"/>
    <mergeCell ref="A513:F513"/>
    <mergeCell ref="A515:F515"/>
    <mergeCell ref="A517:F517"/>
    <mergeCell ref="A519:F519"/>
    <mergeCell ref="A521:F521"/>
    <mergeCell ref="A523:F523"/>
    <mergeCell ref="I517:N517"/>
  </mergeCells>
  <printOptions horizontalCentered="1" verticalCentered="1"/>
  <pageMargins left="0.31496062992125984" right="0.31496062992125984" top="0.35433070866141736" bottom="0.35433070866141736" header="0.31496062992125984" footer="0.31496062992125984"/>
  <pageSetup scale="84" fitToHeight="0" orientation="portrait" r:id="rId1"/>
  <headerFooter>
    <oddFooter>Página &amp;P</oddFooter>
  </headerFooter>
  <rowBreaks count="2" manualBreakCount="2">
    <brk id="271" max="16383" man="1"/>
    <brk id="334" max="16383" man="1"/>
  </rowBreak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Hoja1!$C$3:$C$4</xm:f>
          </x14:formula1>
          <xm:sqref>I23:J23 D27:E27 D37:E37 G43 G45 G47 D52:E52 G56 D61:E61 G67 G69 G71 K80:L80 K83:L83 C90:D90 G96 G98 F106:G106 I136:J136 I138:J138 I140:J140 I142:J142 I144:J144 I146:J146 I154:J154 I156:J156 G170:H170 G183:H183 E196:F196 E199:F199 K219:L219 I225 I227 I229 I231:I232 F234:G234 F236:G236 F238:G238 F240:G240 F244:G244 K312:L312 K256:L256 G262:H262 G264:H264 G266:H266 H252:I252 K274:L274 K278:L278 E290:F290 E292:F292 E294:F294 E297:F297 E299:F299 E301:F301 H268:H269 K362:L362 F367:G367 F369:G369 K373:L373 F377:G377 F381:G381 F390:G390 F392:G392 F401:G401 F403:G403 F407:G407 H409:I409 F411:G411 L414:M414 H420:I420 F440:G440 F442:G442 L468:M468 G268:G270 K303:L305 K307:L307 E310:F310 E306:F306 E308:F308 L309:L311 K309:K310 F478:H478 H436:J436 G484 G486 G489 G492 G494 G496 G499 G501 G503 G505 G507 G509 G511 G513 G515 G517 G519 G521 G523 G525 G527</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tabColor theme="5" tint="-0.249977111117893"/>
  </sheetPr>
  <dimension ref="A1:O312"/>
  <sheetViews>
    <sheetView showGridLines="0" view="pageBreakPreview" zoomScaleNormal="100" zoomScaleSheetLayoutView="100" workbookViewId="0">
      <selection activeCell="L2" sqref="L2:O3"/>
    </sheetView>
  </sheetViews>
  <sheetFormatPr baseColWidth="10" defaultColWidth="10.85546875" defaultRowHeight="14.25" x14ac:dyDescent="0.25"/>
  <cols>
    <col min="1" max="1" width="5.140625" style="252" customWidth="1"/>
    <col min="2" max="2" width="14" style="252" customWidth="1"/>
    <col min="3" max="3" width="9.85546875" style="252" customWidth="1"/>
    <col min="4" max="4" width="10" style="252" customWidth="1"/>
    <col min="5" max="5" width="8" style="252" customWidth="1"/>
    <col min="6" max="6" width="10.28515625" style="252" customWidth="1"/>
    <col min="7" max="12" width="8" style="252" customWidth="1"/>
    <col min="13" max="13" width="9.85546875" style="252" customWidth="1"/>
    <col min="14" max="14" width="8" style="252" customWidth="1"/>
    <col min="15" max="15" width="3.85546875" style="252" customWidth="1"/>
    <col min="16" max="256" width="10.85546875" style="252"/>
    <col min="257" max="257" width="5.140625" style="252" customWidth="1"/>
    <col min="258" max="258" width="14" style="252" customWidth="1"/>
    <col min="259" max="261" width="8" style="252" customWidth="1"/>
    <col min="262" max="262" width="9" style="252" customWidth="1"/>
    <col min="263" max="270" width="8" style="252" customWidth="1"/>
    <col min="271" max="271" width="1.85546875" style="252" customWidth="1"/>
    <col min="272" max="512" width="10.85546875" style="252"/>
    <col min="513" max="513" width="5.140625" style="252" customWidth="1"/>
    <col min="514" max="514" width="14" style="252" customWidth="1"/>
    <col min="515" max="517" width="8" style="252" customWidth="1"/>
    <col min="518" max="518" width="9" style="252" customWidth="1"/>
    <col min="519" max="526" width="8" style="252" customWidth="1"/>
    <col min="527" max="527" width="1.85546875" style="252" customWidth="1"/>
    <col min="528" max="768" width="10.85546875" style="252"/>
    <col min="769" max="769" width="5.140625" style="252" customWidth="1"/>
    <col min="770" max="770" width="14" style="252" customWidth="1"/>
    <col min="771" max="773" width="8" style="252" customWidth="1"/>
    <col min="774" max="774" width="9" style="252" customWidth="1"/>
    <col min="775" max="782" width="8" style="252" customWidth="1"/>
    <col min="783" max="783" width="1.85546875" style="252" customWidth="1"/>
    <col min="784" max="1024" width="10.85546875" style="252"/>
    <col min="1025" max="1025" width="5.140625" style="252" customWidth="1"/>
    <col min="1026" max="1026" width="14" style="252" customWidth="1"/>
    <col min="1027" max="1029" width="8" style="252" customWidth="1"/>
    <col min="1030" max="1030" width="9" style="252" customWidth="1"/>
    <col min="1031" max="1038" width="8" style="252" customWidth="1"/>
    <col min="1039" max="1039" width="1.85546875" style="252" customWidth="1"/>
    <col min="1040" max="1280" width="10.85546875" style="252"/>
    <col min="1281" max="1281" width="5.140625" style="252" customWidth="1"/>
    <col min="1282" max="1282" width="14" style="252" customWidth="1"/>
    <col min="1283" max="1285" width="8" style="252" customWidth="1"/>
    <col min="1286" max="1286" width="9" style="252" customWidth="1"/>
    <col min="1287" max="1294" width="8" style="252" customWidth="1"/>
    <col min="1295" max="1295" width="1.85546875" style="252" customWidth="1"/>
    <col min="1296" max="1536" width="10.85546875" style="252"/>
    <col min="1537" max="1537" width="5.140625" style="252" customWidth="1"/>
    <col min="1538" max="1538" width="14" style="252" customWidth="1"/>
    <col min="1539" max="1541" width="8" style="252" customWidth="1"/>
    <col min="1542" max="1542" width="9" style="252" customWidth="1"/>
    <col min="1543" max="1550" width="8" style="252" customWidth="1"/>
    <col min="1551" max="1551" width="1.85546875" style="252" customWidth="1"/>
    <col min="1552" max="1792" width="10.85546875" style="252"/>
    <col min="1793" max="1793" width="5.140625" style="252" customWidth="1"/>
    <col min="1794" max="1794" width="14" style="252" customWidth="1"/>
    <col min="1795" max="1797" width="8" style="252" customWidth="1"/>
    <col min="1798" max="1798" width="9" style="252" customWidth="1"/>
    <col min="1799" max="1806" width="8" style="252" customWidth="1"/>
    <col min="1807" max="1807" width="1.85546875" style="252" customWidth="1"/>
    <col min="1808" max="2048" width="10.85546875" style="252"/>
    <col min="2049" max="2049" width="5.140625" style="252" customWidth="1"/>
    <col min="2050" max="2050" width="14" style="252" customWidth="1"/>
    <col min="2051" max="2053" width="8" style="252" customWidth="1"/>
    <col min="2054" max="2054" width="9" style="252" customWidth="1"/>
    <col min="2055" max="2062" width="8" style="252" customWidth="1"/>
    <col min="2063" max="2063" width="1.85546875" style="252" customWidth="1"/>
    <col min="2064" max="2304" width="10.85546875" style="252"/>
    <col min="2305" max="2305" width="5.140625" style="252" customWidth="1"/>
    <col min="2306" max="2306" width="14" style="252" customWidth="1"/>
    <col min="2307" max="2309" width="8" style="252" customWidth="1"/>
    <col min="2310" max="2310" width="9" style="252" customWidth="1"/>
    <col min="2311" max="2318" width="8" style="252" customWidth="1"/>
    <col min="2319" max="2319" width="1.85546875" style="252" customWidth="1"/>
    <col min="2320" max="2560" width="10.85546875" style="252"/>
    <col min="2561" max="2561" width="5.140625" style="252" customWidth="1"/>
    <col min="2562" max="2562" width="14" style="252" customWidth="1"/>
    <col min="2563" max="2565" width="8" style="252" customWidth="1"/>
    <col min="2566" max="2566" width="9" style="252" customWidth="1"/>
    <col min="2567" max="2574" width="8" style="252" customWidth="1"/>
    <col min="2575" max="2575" width="1.85546875" style="252" customWidth="1"/>
    <col min="2576" max="2816" width="10.85546875" style="252"/>
    <col min="2817" max="2817" width="5.140625" style="252" customWidth="1"/>
    <col min="2818" max="2818" width="14" style="252" customWidth="1"/>
    <col min="2819" max="2821" width="8" style="252" customWidth="1"/>
    <col min="2822" max="2822" width="9" style="252" customWidth="1"/>
    <col min="2823" max="2830" width="8" style="252" customWidth="1"/>
    <col min="2831" max="2831" width="1.85546875" style="252" customWidth="1"/>
    <col min="2832" max="3072" width="10.85546875" style="252"/>
    <col min="3073" max="3073" width="5.140625" style="252" customWidth="1"/>
    <col min="3074" max="3074" width="14" style="252" customWidth="1"/>
    <col min="3075" max="3077" width="8" style="252" customWidth="1"/>
    <col min="3078" max="3078" width="9" style="252" customWidth="1"/>
    <col min="3079" max="3086" width="8" style="252" customWidth="1"/>
    <col min="3087" max="3087" width="1.85546875" style="252" customWidth="1"/>
    <col min="3088" max="3328" width="10.85546875" style="252"/>
    <col min="3329" max="3329" width="5.140625" style="252" customWidth="1"/>
    <col min="3330" max="3330" width="14" style="252" customWidth="1"/>
    <col min="3331" max="3333" width="8" style="252" customWidth="1"/>
    <col min="3334" max="3334" width="9" style="252" customWidth="1"/>
    <col min="3335" max="3342" width="8" style="252" customWidth="1"/>
    <col min="3343" max="3343" width="1.85546875" style="252" customWidth="1"/>
    <col min="3344" max="3584" width="10.85546875" style="252"/>
    <col min="3585" max="3585" width="5.140625" style="252" customWidth="1"/>
    <col min="3586" max="3586" width="14" style="252" customWidth="1"/>
    <col min="3587" max="3589" width="8" style="252" customWidth="1"/>
    <col min="3590" max="3590" width="9" style="252" customWidth="1"/>
    <col min="3591" max="3598" width="8" style="252" customWidth="1"/>
    <col min="3599" max="3599" width="1.85546875" style="252" customWidth="1"/>
    <col min="3600" max="3840" width="10.85546875" style="252"/>
    <col min="3841" max="3841" width="5.140625" style="252" customWidth="1"/>
    <col min="3842" max="3842" width="14" style="252" customWidth="1"/>
    <col min="3843" max="3845" width="8" style="252" customWidth="1"/>
    <col min="3846" max="3846" width="9" style="252" customWidth="1"/>
    <col min="3847" max="3854" width="8" style="252" customWidth="1"/>
    <col min="3855" max="3855" width="1.85546875" style="252" customWidth="1"/>
    <col min="3856" max="4096" width="10.85546875" style="252"/>
    <col min="4097" max="4097" width="5.140625" style="252" customWidth="1"/>
    <col min="4098" max="4098" width="14" style="252" customWidth="1"/>
    <col min="4099" max="4101" width="8" style="252" customWidth="1"/>
    <col min="4102" max="4102" width="9" style="252" customWidth="1"/>
    <col min="4103" max="4110" width="8" style="252" customWidth="1"/>
    <col min="4111" max="4111" width="1.85546875" style="252" customWidth="1"/>
    <col min="4112" max="4352" width="10.85546875" style="252"/>
    <col min="4353" max="4353" width="5.140625" style="252" customWidth="1"/>
    <col min="4354" max="4354" width="14" style="252" customWidth="1"/>
    <col min="4355" max="4357" width="8" style="252" customWidth="1"/>
    <col min="4358" max="4358" width="9" style="252" customWidth="1"/>
    <col min="4359" max="4366" width="8" style="252" customWidth="1"/>
    <col min="4367" max="4367" width="1.85546875" style="252" customWidth="1"/>
    <col min="4368" max="4608" width="10.85546875" style="252"/>
    <col min="4609" max="4609" width="5.140625" style="252" customWidth="1"/>
    <col min="4610" max="4610" width="14" style="252" customWidth="1"/>
    <col min="4611" max="4613" width="8" style="252" customWidth="1"/>
    <col min="4614" max="4614" width="9" style="252" customWidth="1"/>
    <col min="4615" max="4622" width="8" style="252" customWidth="1"/>
    <col min="4623" max="4623" width="1.85546875" style="252" customWidth="1"/>
    <col min="4624" max="4864" width="10.85546875" style="252"/>
    <col min="4865" max="4865" width="5.140625" style="252" customWidth="1"/>
    <col min="4866" max="4866" width="14" style="252" customWidth="1"/>
    <col min="4867" max="4869" width="8" style="252" customWidth="1"/>
    <col min="4870" max="4870" width="9" style="252" customWidth="1"/>
    <col min="4871" max="4878" width="8" style="252" customWidth="1"/>
    <col min="4879" max="4879" width="1.85546875" style="252" customWidth="1"/>
    <col min="4880" max="5120" width="10.85546875" style="252"/>
    <col min="5121" max="5121" width="5.140625" style="252" customWidth="1"/>
    <col min="5122" max="5122" width="14" style="252" customWidth="1"/>
    <col min="5123" max="5125" width="8" style="252" customWidth="1"/>
    <col min="5126" max="5126" width="9" style="252" customWidth="1"/>
    <col min="5127" max="5134" width="8" style="252" customWidth="1"/>
    <col min="5135" max="5135" width="1.85546875" style="252" customWidth="1"/>
    <col min="5136" max="5376" width="10.85546875" style="252"/>
    <col min="5377" max="5377" width="5.140625" style="252" customWidth="1"/>
    <col min="5378" max="5378" width="14" style="252" customWidth="1"/>
    <col min="5379" max="5381" width="8" style="252" customWidth="1"/>
    <col min="5382" max="5382" width="9" style="252" customWidth="1"/>
    <col min="5383" max="5390" width="8" style="252" customWidth="1"/>
    <col min="5391" max="5391" width="1.85546875" style="252" customWidth="1"/>
    <col min="5392" max="5632" width="10.85546875" style="252"/>
    <col min="5633" max="5633" width="5.140625" style="252" customWidth="1"/>
    <col min="5634" max="5634" width="14" style="252" customWidth="1"/>
    <col min="5635" max="5637" width="8" style="252" customWidth="1"/>
    <col min="5638" max="5638" width="9" style="252" customWidth="1"/>
    <col min="5639" max="5646" width="8" style="252" customWidth="1"/>
    <col min="5647" max="5647" width="1.85546875" style="252" customWidth="1"/>
    <col min="5648" max="5888" width="10.85546875" style="252"/>
    <col min="5889" max="5889" width="5.140625" style="252" customWidth="1"/>
    <col min="5890" max="5890" width="14" style="252" customWidth="1"/>
    <col min="5891" max="5893" width="8" style="252" customWidth="1"/>
    <col min="5894" max="5894" width="9" style="252" customWidth="1"/>
    <col min="5895" max="5902" width="8" style="252" customWidth="1"/>
    <col min="5903" max="5903" width="1.85546875" style="252" customWidth="1"/>
    <col min="5904" max="6144" width="10.85546875" style="252"/>
    <col min="6145" max="6145" width="5.140625" style="252" customWidth="1"/>
    <col min="6146" max="6146" width="14" style="252" customWidth="1"/>
    <col min="6147" max="6149" width="8" style="252" customWidth="1"/>
    <col min="6150" max="6150" width="9" style="252" customWidth="1"/>
    <col min="6151" max="6158" width="8" style="252" customWidth="1"/>
    <col min="6159" max="6159" width="1.85546875" style="252" customWidth="1"/>
    <col min="6160" max="6400" width="10.85546875" style="252"/>
    <col min="6401" max="6401" width="5.140625" style="252" customWidth="1"/>
    <col min="6402" max="6402" width="14" style="252" customWidth="1"/>
    <col min="6403" max="6405" width="8" style="252" customWidth="1"/>
    <col min="6406" max="6406" width="9" style="252" customWidth="1"/>
    <col min="6407" max="6414" width="8" style="252" customWidth="1"/>
    <col min="6415" max="6415" width="1.85546875" style="252" customWidth="1"/>
    <col min="6416" max="6656" width="10.85546875" style="252"/>
    <col min="6657" max="6657" width="5.140625" style="252" customWidth="1"/>
    <col min="6658" max="6658" width="14" style="252" customWidth="1"/>
    <col min="6659" max="6661" width="8" style="252" customWidth="1"/>
    <col min="6662" max="6662" width="9" style="252" customWidth="1"/>
    <col min="6663" max="6670" width="8" style="252" customWidth="1"/>
    <col min="6671" max="6671" width="1.85546875" style="252" customWidth="1"/>
    <col min="6672" max="6912" width="10.85546875" style="252"/>
    <col min="6913" max="6913" width="5.140625" style="252" customWidth="1"/>
    <col min="6914" max="6914" width="14" style="252" customWidth="1"/>
    <col min="6915" max="6917" width="8" style="252" customWidth="1"/>
    <col min="6918" max="6918" width="9" style="252" customWidth="1"/>
    <col min="6919" max="6926" width="8" style="252" customWidth="1"/>
    <col min="6927" max="6927" width="1.85546875" style="252" customWidth="1"/>
    <col min="6928" max="7168" width="10.85546875" style="252"/>
    <col min="7169" max="7169" width="5.140625" style="252" customWidth="1"/>
    <col min="7170" max="7170" width="14" style="252" customWidth="1"/>
    <col min="7171" max="7173" width="8" style="252" customWidth="1"/>
    <col min="7174" max="7174" width="9" style="252" customWidth="1"/>
    <col min="7175" max="7182" width="8" style="252" customWidth="1"/>
    <col min="7183" max="7183" width="1.85546875" style="252" customWidth="1"/>
    <col min="7184" max="7424" width="10.85546875" style="252"/>
    <col min="7425" max="7425" width="5.140625" style="252" customWidth="1"/>
    <col min="7426" max="7426" width="14" style="252" customWidth="1"/>
    <col min="7427" max="7429" width="8" style="252" customWidth="1"/>
    <col min="7430" max="7430" width="9" style="252" customWidth="1"/>
    <col min="7431" max="7438" width="8" style="252" customWidth="1"/>
    <col min="7439" max="7439" width="1.85546875" style="252" customWidth="1"/>
    <col min="7440" max="7680" width="10.85546875" style="252"/>
    <col min="7681" max="7681" width="5.140625" style="252" customWidth="1"/>
    <col min="7682" max="7682" width="14" style="252" customWidth="1"/>
    <col min="7683" max="7685" width="8" style="252" customWidth="1"/>
    <col min="7686" max="7686" width="9" style="252" customWidth="1"/>
    <col min="7687" max="7694" width="8" style="252" customWidth="1"/>
    <col min="7695" max="7695" width="1.85546875" style="252" customWidth="1"/>
    <col min="7696" max="7936" width="10.85546875" style="252"/>
    <col min="7937" max="7937" width="5.140625" style="252" customWidth="1"/>
    <col min="7938" max="7938" width="14" style="252" customWidth="1"/>
    <col min="7939" max="7941" width="8" style="252" customWidth="1"/>
    <col min="7942" max="7942" width="9" style="252" customWidth="1"/>
    <col min="7943" max="7950" width="8" style="252" customWidth="1"/>
    <col min="7951" max="7951" width="1.85546875" style="252" customWidth="1"/>
    <col min="7952" max="8192" width="10.85546875" style="252"/>
    <col min="8193" max="8193" width="5.140625" style="252" customWidth="1"/>
    <col min="8194" max="8194" width="14" style="252" customWidth="1"/>
    <col min="8195" max="8197" width="8" style="252" customWidth="1"/>
    <col min="8198" max="8198" width="9" style="252" customWidth="1"/>
    <col min="8199" max="8206" width="8" style="252" customWidth="1"/>
    <col min="8207" max="8207" width="1.85546875" style="252" customWidth="1"/>
    <col min="8208" max="8448" width="10.85546875" style="252"/>
    <col min="8449" max="8449" width="5.140625" style="252" customWidth="1"/>
    <col min="8450" max="8450" width="14" style="252" customWidth="1"/>
    <col min="8451" max="8453" width="8" style="252" customWidth="1"/>
    <col min="8454" max="8454" width="9" style="252" customWidth="1"/>
    <col min="8455" max="8462" width="8" style="252" customWidth="1"/>
    <col min="8463" max="8463" width="1.85546875" style="252" customWidth="1"/>
    <col min="8464" max="8704" width="10.85546875" style="252"/>
    <col min="8705" max="8705" width="5.140625" style="252" customWidth="1"/>
    <col min="8706" max="8706" width="14" style="252" customWidth="1"/>
    <col min="8707" max="8709" width="8" style="252" customWidth="1"/>
    <col min="8710" max="8710" width="9" style="252" customWidth="1"/>
    <col min="8711" max="8718" width="8" style="252" customWidth="1"/>
    <col min="8719" max="8719" width="1.85546875" style="252" customWidth="1"/>
    <col min="8720" max="8960" width="10.85546875" style="252"/>
    <col min="8961" max="8961" width="5.140625" style="252" customWidth="1"/>
    <col min="8962" max="8962" width="14" style="252" customWidth="1"/>
    <col min="8963" max="8965" width="8" style="252" customWidth="1"/>
    <col min="8966" max="8966" width="9" style="252" customWidth="1"/>
    <col min="8967" max="8974" width="8" style="252" customWidth="1"/>
    <col min="8975" max="8975" width="1.85546875" style="252" customWidth="1"/>
    <col min="8976" max="9216" width="10.85546875" style="252"/>
    <col min="9217" max="9217" width="5.140625" style="252" customWidth="1"/>
    <col min="9218" max="9218" width="14" style="252" customWidth="1"/>
    <col min="9219" max="9221" width="8" style="252" customWidth="1"/>
    <col min="9222" max="9222" width="9" style="252" customWidth="1"/>
    <col min="9223" max="9230" width="8" style="252" customWidth="1"/>
    <col min="9231" max="9231" width="1.85546875" style="252" customWidth="1"/>
    <col min="9232" max="9472" width="10.85546875" style="252"/>
    <col min="9473" max="9473" width="5.140625" style="252" customWidth="1"/>
    <col min="9474" max="9474" width="14" style="252" customWidth="1"/>
    <col min="9475" max="9477" width="8" style="252" customWidth="1"/>
    <col min="9478" max="9478" width="9" style="252" customWidth="1"/>
    <col min="9479" max="9486" width="8" style="252" customWidth="1"/>
    <col min="9487" max="9487" width="1.85546875" style="252" customWidth="1"/>
    <col min="9488" max="9728" width="10.85546875" style="252"/>
    <col min="9729" max="9729" width="5.140625" style="252" customWidth="1"/>
    <col min="9730" max="9730" width="14" style="252" customWidth="1"/>
    <col min="9731" max="9733" width="8" style="252" customWidth="1"/>
    <col min="9734" max="9734" width="9" style="252" customWidth="1"/>
    <col min="9735" max="9742" width="8" style="252" customWidth="1"/>
    <col min="9743" max="9743" width="1.85546875" style="252" customWidth="1"/>
    <col min="9744" max="9984" width="10.85546875" style="252"/>
    <col min="9985" max="9985" width="5.140625" style="252" customWidth="1"/>
    <col min="9986" max="9986" width="14" style="252" customWidth="1"/>
    <col min="9987" max="9989" width="8" style="252" customWidth="1"/>
    <col min="9990" max="9990" width="9" style="252" customWidth="1"/>
    <col min="9991" max="9998" width="8" style="252" customWidth="1"/>
    <col min="9999" max="9999" width="1.85546875" style="252" customWidth="1"/>
    <col min="10000" max="10240" width="10.85546875" style="252"/>
    <col min="10241" max="10241" width="5.140625" style="252" customWidth="1"/>
    <col min="10242" max="10242" width="14" style="252" customWidth="1"/>
    <col min="10243" max="10245" width="8" style="252" customWidth="1"/>
    <col min="10246" max="10246" width="9" style="252" customWidth="1"/>
    <col min="10247" max="10254" width="8" style="252" customWidth="1"/>
    <col min="10255" max="10255" width="1.85546875" style="252" customWidth="1"/>
    <col min="10256" max="10496" width="10.85546875" style="252"/>
    <col min="10497" max="10497" width="5.140625" style="252" customWidth="1"/>
    <col min="10498" max="10498" width="14" style="252" customWidth="1"/>
    <col min="10499" max="10501" width="8" style="252" customWidth="1"/>
    <col min="10502" max="10502" width="9" style="252" customWidth="1"/>
    <col min="10503" max="10510" width="8" style="252" customWidth="1"/>
    <col min="10511" max="10511" width="1.85546875" style="252" customWidth="1"/>
    <col min="10512" max="10752" width="10.85546875" style="252"/>
    <col min="10753" max="10753" width="5.140625" style="252" customWidth="1"/>
    <col min="10754" max="10754" width="14" style="252" customWidth="1"/>
    <col min="10755" max="10757" width="8" style="252" customWidth="1"/>
    <col min="10758" max="10758" width="9" style="252" customWidth="1"/>
    <col min="10759" max="10766" width="8" style="252" customWidth="1"/>
    <col min="10767" max="10767" width="1.85546875" style="252" customWidth="1"/>
    <col min="10768" max="11008" width="10.85546875" style="252"/>
    <col min="11009" max="11009" width="5.140625" style="252" customWidth="1"/>
    <col min="11010" max="11010" width="14" style="252" customWidth="1"/>
    <col min="11011" max="11013" width="8" style="252" customWidth="1"/>
    <col min="11014" max="11014" width="9" style="252" customWidth="1"/>
    <col min="11015" max="11022" width="8" style="252" customWidth="1"/>
    <col min="11023" max="11023" width="1.85546875" style="252" customWidth="1"/>
    <col min="11024" max="11264" width="10.85546875" style="252"/>
    <col min="11265" max="11265" width="5.140625" style="252" customWidth="1"/>
    <col min="11266" max="11266" width="14" style="252" customWidth="1"/>
    <col min="11267" max="11269" width="8" style="252" customWidth="1"/>
    <col min="11270" max="11270" width="9" style="252" customWidth="1"/>
    <col min="11271" max="11278" width="8" style="252" customWidth="1"/>
    <col min="11279" max="11279" width="1.85546875" style="252" customWidth="1"/>
    <col min="11280" max="11520" width="10.85546875" style="252"/>
    <col min="11521" max="11521" width="5.140625" style="252" customWidth="1"/>
    <col min="11522" max="11522" width="14" style="252" customWidth="1"/>
    <col min="11523" max="11525" width="8" style="252" customWidth="1"/>
    <col min="11526" max="11526" width="9" style="252" customWidth="1"/>
    <col min="11527" max="11534" width="8" style="252" customWidth="1"/>
    <col min="11535" max="11535" width="1.85546875" style="252" customWidth="1"/>
    <col min="11536" max="11776" width="10.85546875" style="252"/>
    <col min="11777" max="11777" width="5.140625" style="252" customWidth="1"/>
    <col min="11778" max="11778" width="14" style="252" customWidth="1"/>
    <col min="11779" max="11781" width="8" style="252" customWidth="1"/>
    <col min="11782" max="11782" width="9" style="252" customWidth="1"/>
    <col min="11783" max="11790" width="8" style="252" customWidth="1"/>
    <col min="11791" max="11791" width="1.85546875" style="252" customWidth="1"/>
    <col min="11792" max="12032" width="10.85546875" style="252"/>
    <col min="12033" max="12033" width="5.140625" style="252" customWidth="1"/>
    <col min="12034" max="12034" width="14" style="252" customWidth="1"/>
    <col min="12035" max="12037" width="8" style="252" customWidth="1"/>
    <col min="12038" max="12038" width="9" style="252" customWidth="1"/>
    <col min="12039" max="12046" width="8" style="252" customWidth="1"/>
    <col min="12047" max="12047" width="1.85546875" style="252" customWidth="1"/>
    <col min="12048" max="12288" width="10.85546875" style="252"/>
    <col min="12289" max="12289" width="5.140625" style="252" customWidth="1"/>
    <col min="12290" max="12290" width="14" style="252" customWidth="1"/>
    <col min="12291" max="12293" width="8" style="252" customWidth="1"/>
    <col min="12294" max="12294" width="9" style="252" customWidth="1"/>
    <col min="12295" max="12302" width="8" style="252" customWidth="1"/>
    <col min="12303" max="12303" width="1.85546875" style="252" customWidth="1"/>
    <col min="12304" max="12544" width="10.85546875" style="252"/>
    <col min="12545" max="12545" width="5.140625" style="252" customWidth="1"/>
    <col min="12546" max="12546" width="14" style="252" customWidth="1"/>
    <col min="12547" max="12549" width="8" style="252" customWidth="1"/>
    <col min="12550" max="12550" width="9" style="252" customWidth="1"/>
    <col min="12551" max="12558" width="8" style="252" customWidth="1"/>
    <col min="12559" max="12559" width="1.85546875" style="252" customWidth="1"/>
    <col min="12560" max="12800" width="10.85546875" style="252"/>
    <col min="12801" max="12801" width="5.140625" style="252" customWidth="1"/>
    <col min="12802" max="12802" width="14" style="252" customWidth="1"/>
    <col min="12803" max="12805" width="8" style="252" customWidth="1"/>
    <col min="12806" max="12806" width="9" style="252" customWidth="1"/>
    <col min="12807" max="12814" width="8" style="252" customWidth="1"/>
    <col min="12815" max="12815" width="1.85546875" style="252" customWidth="1"/>
    <col min="12816" max="13056" width="10.85546875" style="252"/>
    <col min="13057" max="13057" width="5.140625" style="252" customWidth="1"/>
    <col min="13058" max="13058" width="14" style="252" customWidth="1"/>
    <col min="13059" max="13061" width="8" style="252" customWidth="1"/>
    <col min="13062" max="13062" width="9" style="252" customWidth="1"/>
    <col min="13063" max="13070" width="8" style="252" customWidth="1"/>
    <col min="13071" max="13071" width="1.85546875" style="252" customWidth="1"/>
    <col min="13072" max="13312" width="10.85546875" style="252"/>
    <col min="13313" max="13313" width="5.140625" style="252" customWidth="1"/>
    <col min="13314" max="13314" width="14" style="252" customWidth="1"/>
    <col min="13315" max="13317" width="8" style="252" customWidth="1"/>
    <col min="13318" max="13318" width="9" style="252" customWidth="1"/>
    <col min="13319" max="13326" width="8" style="252" customWidth="1"/>
    <col min="13327" max="13327" width="1.85546875" style="252" customWidth="1"/>
    <col min="13328" max="13568" width="10.85546875" style="252"/>
    <col min="13569" max="13569" width="5.140625" style="252" customWidth="1"/>
    <col min="13570" max="13570" width="14" style="252" customWidth="1"/>
    <col min="13571" max="13573" width="8" style="252" customWidth="1"/>
    <col min="13574" max="13574" width="9" style="252" customWidth="1"/>
    <col min="13575" max="13582" width="8" style="252" customWidth="1"/>
    <col min="13583" max="13583" width="1.85546875" style="252" customWidth="1"/>
    <col min="13584" max="13824" width="10.85546875" style="252"/>
    <col min="13825" max="13825" width="5.140625" style="252" customWidth="1"/>
    <col min="13826" max="13826" width="14" style="252" customWidth="1"/>
    <col min="13827" max="13829" width="8" style="252" customWidth="1"/>
    <col min="13830" max="13830" width="9" style="252" customWidth="1"/>
    <col min="13831" max="13838" width="8" style="252" customWidth="1"/>
    <col min="13839" max="13839" width="1.85546875" style="252" customWidth="1"/>
    <col min="13840" max="14080" width="10.85546875" style="252"/>
    <col min="14081" max="14081" width="5.140625" style="252" customWidth="1"/>
    <col min="14082" max="14082" width="14" style="252" customWidth="1"/>
    <col min="14083" max="14085" width="8" style="252" customWidth="1"/>
    <col min="14086" max="14086" width="9" style="252" customWidth="1"/>
    <col min="14087" max="14094" width="8" style="252" customWidth="1"/>
    <col min="14095" max="14095" width="1.85546875" style="252" customWidth="1"/>
    <col min="14096" max="14336" width="10.85546875" style="252"/>
    <col min="14337" max="14337" width="5.140625" style="252" customWidth="1"/>
    <col min="14338" max="14338" width="14" style="252" customWidth="1"/>
    <col min="14339" max="14341" width="8" style="252" customWidth="1"/>
    <col min="14342" max="14342" width="9" style="252" customWidth="1"/>
    <col min="14343" max="14350" width="8" style="252" customWidth="1"/>
    <col min="14351" max="14351" width="1.85546875" style="252" customWidth="1"/>
    <col min="14352" max="14592" width="10.85546875" style="252"/>
    <col min="14593" max="14593" width="5.140625" style="252" customWidth="1"/>
    <col min="14594" max="14594" width="14" style="252" customWidth="1"/>
    <col min="14595" max="14597" width="8" style="252" customWidth="1"/>
    <col min="14598" max="14598" width="9" style="252" customWidth="1"/>
    <col min="14599" max="14606" width="8" style="252" customWidth="1"/>
    <col min="14607" max="14607" width="1.85546875" style="252" customWidth="1"/>
    <col min="14608" max="14848" width="10.85546875" style="252"/>
    <col min="14849" max="14849" width="5.140625" style="252" customWidth="1"/>
    <col min="14850" max="14850" width="14" style="252" customWidth="1"/>
    <col min="14851" max="14853" width="8" style="252" customWidth="1"/>
    <col min="14854" max="14854" width="9" style="252" customWidth="1"/>
    <col min="14855" max="14862" width="8" style="252" customWidth="1"/>
    <col min="14863" max="14863" width="1.85546875" style="252" customWidth="1"/>
    <col min="14864" max="15104" width="10.85546875" style="252"/>
    <col min="15105" max="15105" width="5.140625" style="252" customWidth="1"/>
    <col min="15106" max="15106" width="14" style="252" customWidth="1"/>
    <col min="15107" max="15109" width="8" style="252" customWidth="1"/>
    <col min="15110" max="15110" width="9" style="252" customWidth="1"/>
    <col min="15111" max="15118" width="8" style="252" customWidth="1"/>
    <col min="15119" max="15119" width="1.85546875" style="252" customWidth="1"/>
    <col min="15120" max="15360" width="10.85546875" style="252"/>
    <col min="15361" max="15361" width="5.140625" style="252" customWidth="1"/>
    <col min="15362" max="15362" width="14" style="252" customWidth="1"/>
    <col min="15363" max="15365" width="8" style="252" customWidth="1"/>
    <col min="15366" max="15366" width="9" style="252" customWidth="1"/>
    <col min="15367" max="15374" width="8" style="252" customWidth="1"/>
    <col min="15375" max="15375" width="1.85546875" style="252" customWidth="1"/>
    <col min="15376" max="15616" width="10.85546875" style="252"/>
    <col min="15617" max="15617" width="5.140625" style="252" customWidth="1"/>
    <col min="15618" max="15618" width="14" style="252" customWidth="1"/>
    <col min="15619" max="15621" width="8" style="252" customWidth="1"/>
    <col min="15622" max="15622" width="9" style="252" customWidth="1"/>
    <col min="15623" max="15630" width="8" style="252" customWidth="1"/>
    <col min="15631" max="15631" width="1.85546875" style="252" customWidth="1"/>
    <col min="15632" max="15872" width="10.85546875" style="252"/>
    <col min="15873" max="15873" width="5.140625" style="252" customWidth="1"/>
    <col min="15874" max="15874" width="14" style="252" customWidth="1"/>
    <col min="15875" max="15877" width="8" style="252" customWidth="1"/>
    <col min="15878" max="15878" width="9" style="252" customWidth="1"/>
    <col min="15879" max="15886" width="8" style="252" customWidth="1"/>
    <col min="15887" max="15887" width="1.85546875" style="252" customWidth="1"/>
    <col min="15888" max="16128" width="10.85546875" style="252"/>
    <col min="16129" max="16129" width="5.140625" style="252" customWidth="1"/>
    <col min="16130" max="16130" width="14" style="252" customWidth="1"/>
    <col min="16131" max="16133" width="8" style="252" customWidth="1"/>
    <col min="16134" max="16134" width="9" style="252" customWidth="1"/>
    <col min="16135" max="16142" width="8" style="252" customWidth="1"/>
    <col min="16143" max="16143" width="1.85546875" style="252" customWidth="1"/>
    <col min="16144" max="16384" width="10.85546875" style="252"/>
  </cols>
  <sheetData>
    <row r="1" spans="1:15" s="40" customFormat="1" ht="24" customHeight="1" x14ac:dyDescent="0.25">
      <c r="A1" s="1497"/>
      <c r="B1" s="1498"/>
      <c r="C1" s="1502" t="s">
        <v>0</v>
      </c>
      <c r="D1" s="1503"/>
      <c r="E1" s="1503"/>
      <c r="F1" s="1503"/>
      <c r="G1" s="1503"/>
      <c r="H1" s="1503"/>
      <c r="I1" s="1503"/>
      <c r="J1" s="1503"/>
      <c r="K1" s="1504"/>
      <c r="L1" s="1511" t="s">
        <v>1</v>
      </c>
      <c r="M1" s="1511"/>
      <c r="N1" s="1511"/>
      <c r="O1" s="1512"/>
    </row>
    <row r="2" spans="1:15" s="40" customFormat="1" ht="24" customHeight="1" x14ac:dyDescent="0.25">
      <c r="A2" s="1499"/>
      <c r="B2" s="1489"/>
      <c r="C2" s="1505"/>
      <c r="D2" s="1506"/>
      <c r="E2" s="1506"/>
      <c r="F2" s="1506"/>
      <c r="G2" s="1506"/>
      <c r="H2" s="1506"/>
      <c r="I2" s="1506"/>
      <c r="J2" s="1506"/>
      <c r="K2" s="1507"/>
      <c r="L2" s="1513" t="s">
        <v>1247</v>
      </c>
      <c r="M2" s="1513"/>
      <c r="N2" s="1513"/>
      <c r="O2" s="1514"/>
    </row>
    <row r="3" spans="1:15" s="40" customFormat="1" ht="24" customHeight="1" thickBot="1" x14ac:dyDescent="0.3">
      <c r="A3" s="1500"/>
      <c r="B3" s="1501"/>
      <c r="C3" s="1508"/>
      <c r="D3" s="1509"/>
      <c r="E3" s="1509"/>
      <c r="F3" s="1509"/>
      <c r="G3" s="1509"/>
      <c r="H3" s="1509"/>
      <c r="I3" s="1509"/>
      <c r="J3" s="1509"/>
      <c r="K3" s="1510"/>
      <c r="L3" s="1515" t="s">
        <v>1246</v>
      </c>
      <c r="M3" s="1515"/>
      <c r="N3" s="1515"/>
      <c r="O3" s="1516"/>
    </row>
    <row r="4" spans="1:15" s="40" customFormat="1" ht="5.0999999999999996" customHeight="1" x14ac:dyDescent="0.25">
      <c r="A4" s="1517"/>
      <c r="B4" s="1490"/>
      <c r="C4" s="1490"/>
      <c r="D4" s="1490"/>
      <c r="E4" s="1490"/>
      <c r="F4" s="1490"/>
      <c r="G4" s="1490"/>
      <c r="H4" s="1490"/>
      <c r="I4" s="1490"/>
      <c r="J4" s="1490"/>
      <c r="K4" s="1490"/>
      <c r="L4" s="1490"/>
      <c r="M4" s="1490"/>
      <c r="N4" s="1490"/>
      <c r="O4" s="251"/>
    </row>
    <row r="5" spans="1:15" s="40" customFormat="1" ht="19.5" customHeight="1" x14ac:dyDescent="0.25">
      <c r="A5" s="1477" t="s">
        <v>313</v>
      </c>
      <c r="B5" s="1478"/>
      <c r="C5" s="1478"/>
      <c r="D5" s="1489"/>
      <c r="E5" s="1489"/>
      <c r="F5" s="1489"/>
      <c r="G5" s="1489"/>
      <c r="H5" s="1489"/>
      <c r="I5" s="1489"/>
      <c r="J5" s="1489"/>
      <c r="K5" s="1490" t="s">
        <v>2</v>
      </c>
      <c r="L5" s="1491"/>
      <c r="M5" s="1492"/>
      <c r="N5" s="1493"/>
      <c r="O5" s="251"/>
    </row>
    <row r="6" spans="1:15" s="40" customFormat="1" ht="7.5" customHeight="1" x14ac:dyDescent="0.25">
      <c r="A6" s="473"/>
      <c r="B6" s="474"/>
      <c r="C6" s="474"/>
      <c r="D6" s="475"/>
      <c r="E6" s="475"/>
      <c r="F6" s="475"/>
      <c r="G6" s="475"/>
      <c r="H6" s="475"/>
      <c r="I6" s="475"/>
      <c r="J6" s="475"/>
      <c r="K6" s="475"/>
      <c r="L6" s="475"/>
      <c r="M6" s="487"/>
      <c r="N6" s="487"/>
      <c r="O6" s="251"/>
    </row>
    <row r="7" spans="1:15" s="40" customFormat="1" ht="20.25" customHeight="1" x14ac:dyDescent="0.25">
      <c r="A7" s="1167" t="s">
        <v>1230</v>
      </c>
      <c r="B7" s="1168"/>
      <c r="C7" s="1168"/>
      <c r="D7" s="1489"/>
      <c r="E7" s="1489"/>
      <c r="F7" s="1489"/>
      <c r="G7" s="1489"/>
      <c r="H7" s="1489"/>
      <c r="I7" s="1489"/>
      <c r="J7" s="1489"/>
      <c r="K7" s="45"/>
      <c r="L7" s="45"/>
      <c r="M7" s="45"/>
      <c r="N7" s="45"/>
      <c r="O7" s="251"/>
    </row>
    <row r="8" spans="1:15" s="40" customFormat="1" ht="16.5" customHeight="1" thickBot="1" x14ac:dyDescent="0.3">
      <c r="A8" s="1167"/>
      <c r="B8" s="1168"/>
      <c r="C8" s="1168"/>
      <c r="D8" s="45"/>
      <c r="E8" s="45"/>
      <c r="F8" s="45"/>
      <c r="G8" s="45"/>
      <c r="H8" s="45"/>
      <c r="I8" s="45"/>
      <c r="J8" s="45"/>
      <c r="K8" s="45"/>
      <c r="L8" s="45"/>
      <c r="M8" s="45"/>
      <c r="N8" s="45"/>
      <c r="O8" s="251"/>
    </row>
    <row r="9" spans="1:15" ht="21" customHeight="1" thickTop="1" x14ac:dyDescent="0.25">
      <c r="A9" s="1494" t="s">
        <v>610</v>
      </c>
      <c r="B9" s="1495"/>
      <c r="C9" s="1495"/>
      <c r="D9" s="1495"/>
      <c r="E9" s="1495"/>
      <c r="F9" s="1495"/>
      <c r="G9" s="1495"/>
      <c r="H9" s="1495"/>
      <c r="I9" s="1495"/>
      <c r="J9" s="1495"/>
      <c r="K9" s="1495"/>
      <c r="L9" s="1495"/>
      <c r="M9" s="1495"/>
      <c r="N9" s="1495"/>
      <c r="O9" s="1496"/>
    </row>
    <row r="10" spans="1:15" ht="21" customHeight="1" x14ac:dyDescent="0.25">
      <c r="A10" s="1401" t="s">
        <v>611</v>
      </c>
      <c r="B10" s="1402"/>
      <c r="C10" s="1402"/>
      <c r="D10" s="1402"/>
      <c r="E10" s="1402"/>
      <c r="F10" s="1402"/>
      <c r="G10" s="1402"/>
      <c r="H10" s="1402"/>
      <c r="I10" s="1402"/>
      <c r="J10" s="1402"/>
      <c r="K10" s="1402"/>
      <c r="L10" s="1402"/>
      <c r="M10" s="1402"/>
      <c r="N10" s="1402"/>
      <c r="O10" s="1403"/>
    </row>
    <row r="11" spans="1:15" ht="5.0999999999999996" customHeight="1" x14ac:dyDescent="0.25">
      <c r="A11" s="1352"/>
      <c r="B11" s="1353"/>
      <c r="C11" s="1353"/>
      <c r="D11" s="1353"/>
      <c r="E11" s="1353"/>
      <c r="F11" s="1353"/>
      <c r="G11" s="1353"/>
      <c r="H11" s="1353"/>
      <c r="I11" s="1353"/>
      <c r="J11" s="1353"/>
      <c r="K11" s="1353"/>
      <c r="L11" s="1353"/>
      <c r="M11" s="1353"/>
      <c r="N11" s="1353"/>
      <c r="O11" s="1354"/>
    </row>
    <row r="12" spans="1:15" ht="19.5" customHeight="1" x14ac:dyDescent="0.25">
      <c r="A12" s="1417" t="s">
        <v>612</v>
      </c>
      <c r="B12" s="1418"/>
      <c r="C12" s="1418" t="s">
        <v>613</v>
      </c>
      <c r="D12" s="1353" t="s">
        <v>614</v>
      </c>
      <c r="E12" s="1353"/>
      <c r="F12" s="1485"/>
      <c r="G12" s="1486"/>
      <c r="H12" s="1486"/>
      <c r="I12" s="253"/>
      <c r="J12" s="1418" t="s">
        <v>1200</v>
      </c>
      <c r="K12" s="1418"/>
      <c r="L12" s="1487"/>
      <c r="M12" s="1486"/>
      <c r="N12" s="1486"/>
      <c r="O12" s="254"/>
    </row>
    <row r="13" spans="1:15" ht="6" customHeight="1" x14ac:dyDescent="0.25">
      <c r="A13" s="1417"/>
      <c r="B13" s="1418"/>
      <c r="C13" s="1418"/>
      <c r="D13" s="256"/>
      <c r="E13" s="256"/>
      <c r="F13" s="256"/>
      <c r="G13" s="277"/>
      <c r="H13" s="277"/>
      <c r="I13" s="253"/>
      <c r="J13" s="253"/>
      <c r="K13" s="253"/>
      <c r="L13" s="253"/>
      <c r="M13" s="277"/>
      <c r="N13" s="277"/>
      <c r="O13" s="254"/>
    </row>
    <row r="14" spans="1:15" ht="19.5" customHeight="1" x14ac:dyDescent="0.25">
      <c r="A14" s="1417"/>
      <c r="B14" s="1418"/>
      <c r="C14" s="1418"/>
      <c r="D14" s="1353" t="s">
        <v>615</v>
      </c>
      <c r="E14" s="1353"/>
      <c r="F14" s="1485"/>
      <c r="G14" s="1313"/>
      <c r="H14" s="1313"/>
      <c r="I14" s="255"/>
      <c r="J14" s="1488" t="s">
        <v>841</v>
      </c>
      <c r="K14" s="1488"/>
      <c r="L14" s="1488"/>
      <c r="M14" s="1410"/>
      <c r="N14" s="1410"/>
      <c r="O14" s="257"/>
    </row>
    <row r="15" spans="1:15" ht="9" customHeight="1" x14ac:dyDescent="0.25">
      <c r="A15" s="310"/>
      <c r="B15" s="310"/>
      <c r="C15" s="310"/>
      <c r="D15" s="308"/>
      <c r="E15" s="308"/>
      <c r="F15" s="308"/>
      <c r="G15" s="311"/>
      <c r="H15" s="311"/>
      <c r="I15" s="309"/>
      <c r="J15" s="378"/>
      <c r="K15" s="346"/>
      <c r="L15" s="341"/>
      <c r="M15" s="309"/>
      <c r="N15" s="309"/>
      <c r="O15" s="309"/>
    </row>
    <row r="16" spans="1:15" ht="5.0999999999999996" customHeight="1" x14ac:dyDescent="0.25">
      <c r="A16" s="1352"/>
      <c r="B16" s="1353"/>
      <c r="C16" s="1353"/>
      <c r="D16" s="1353"/>
      <c r="E16" s="1353"/>
      <c r="F16" s="1353"/>
      <c r="G16" s="1353"/>
      <c r="H16" s="1353"/>
      <c r="I16" s="1353"/>
      <c r="J16" s="1353"/>
      <c r="K16" s="1353"/>
      <c r="L16" s="1353"/>
      <c r="M16" s="1353"/>
      <c r="N16" s="1353"/>
      <c r="O16" s="1354"/>
    </row>
    <row r="17" spans="1:15" ht="21" customHeight="1" x14ac:dyDescent="0.25">
      <c r="A17" s="1318" t="s">
        <v>616</v>
      </c>
      <c r="B17" s="1319"/>
      <c r="C17" s="1319"/>
      <c r="D17" s="1319"/>
      <c r="E17" s="1319"/>
      <c r="F17" s="1319"/>
      <c r="G17" s="1319"/>
      <c r="H17" s="1319"/>
      <c r="I17" s="1319"/>
      <c r="J17" s="1319"/>
      <c r="K17" s="1319"/>
      <c r="L17" s="1319"/>
      <c r="M17" s="1319"/>
      <c r="N17" s="1319"/>
      <c r="O17" s="1320"/>
    </row>
    <row r="18" spans="1:15" ht="5.0999999999999996" customHeight="1" x14ac:dyDescent="0.25">
      <c r="A18" s="1352"/>
      <c r="B18" s="1353"/>
      <c r="C18" s="1353"/>
      <c r="D18" s="1353"/>
      <c r="E18" s="1353"/>
      <c r="F18" s="1353"/>
      <c r="G18" s="1353"/>
      <c r="H18" s="1353"/>
      <c r="I18" s="1353"/>
      <c r="J18" s="1353"/>
      <c r="K18" s="1353"/>
      <c r="L18" s="1353"/>
      <c r="M18" s="1353"/>
      <c r="N18" s="1353"/>
      <c r="O18" s="1354"/>
    </row>
    <row r="19" spans="1:15" ht="21" customHeight="1" x14ac:dyDescent="0.25">
      <c r="A19" s="1519" t="s">
        <v>1235</v>
      </c>
      <c r="B19" s="1479" t="s">
        <v>1209</v>
      </c>
      <c r="C19" s="1480"/>
      <c r="D19" s="1480"/>
      <c r="E19" s="1480"/>
      <c r="F19" s="1481"/>
      <c r="G19" s="1479" t="s">
        <v>618</v>
      </c>
      <c r="H19" s="1481"/>
      <c r="I19" s="1479" t="s">
        <v>619</v>
      </c>
      <c r="J19" s="1481"/>
      <c r="K19" s="1479" t="s">
        <v>1233</v>
      </c>
      <c r="L19" s="1480"/>
      <c r="M19" s="1480"/>
      <c r="N19" s="1481"/>
      <c r="O19" s="254"/>
    </row>
    <row r="20" spans="1:15" ht="21" customHeight="1" x14ac:dyDescent="0.25">
      <c r="A20" s="1519"/>
      <c r="B20" s="1482"/>
      <c r="C20" s="1483"/>
      <c r="D20" s="1483"/>
      <c r="E20" s="1483"/>
      <c r="F20" s="1484"/>
      <c r="G20" s="1482"/>
      <c r="H20" s="1484"/>
      <c r="I20" s="1482"/>
      <c r="J20" s="1484"/>
      <c r="K20" s="1482"/>
      <c r="L20" s="1483"/>
      <c r="M20" s="1483"/>
      <c r="N20" s="1484"/>
      <c r="O20" s="254"/>
    </row>
    <row r="21" spans="1:15" ht="21" customHeight="1" x14ac:dyDescent="0.25">
      <c r="A21" s="524">
        <v>1</v>
      </c>
      <c r="B21" s="1476"/>
      <c r="C21" s="1476"/>
      <c r="D21" s="1476"/>
      <c r="E21" s="1476"/>
      <c r="F21" s="1476"/>
      <c r="G21" s="1474"/>
      <c r="H21" s="1475"/>
      <c r="I21" s="1474"/>
      <c r="J21" s="1475"/>
      <c r="K21" s="1474"/>
      <c r="L21" s="1518"/>
      <c r="M21" s="1518"/>
      <c r="N21" s="1475"/>
      <c r="O21" s="254"/>
    </row>
    <row r="22" spans="1:15" ht="21" customHeight="1" x14ac:dyDescent="0.25">
      <c r="A22" s="524">
        <v>2</v>
      </c>
      <c r="B22" s="1476"/>
      <c r="C22" s="1476"/>
      <c r="D22" s="1476"/>
      <c r="E22" s="1476"/>
      <c r="F22" s="1476"/>
      <c r="G22" s="1474"/>
      <c r="H22" s="1475"/>
      <c r="I22" s="1474"/>
      <c r="J22" s="1475"/>
      <c r="K22" s="1474"/>
      <c r="L22" s="1518"/>
      <c r="M22" s="1518"/>
      <c r="N22" s="1475"/>
      <c r="O22" s="254"/>
    </row>
    <row r="23" spans="1:15" ht="21" customHeight="1" x14ac:dyDescent="0.25">
      <c r="A23" s="524">
        <v>3</v>
      </c>
      <c r="B23" s="1476"/>
      <c r="C23" s="1476"/>
      <c r="D23" s="1476"/>
      <c r="E23" s="1476"/>
      <c r="F23" s="1476"/>
      <c r="G23" s="1474"/>
      <c r="H23" s="1475"/>
      <c r="I23" s="1474"/>
      <c r="J23" s="1475"/>
      <c r="K23" s="1474"/>
      <c r="L23" s="1518"/>
      <c r="M23" s="1518"/>
      <c r="N23" s="1475"/>
      <c r="O23" s="480"/>
    </row>
    <row r="24" spans="1:15" ht="21" customHeight="1" x14ac:dyDescent="0.25">
      <c r="A24" s="524">
        <v>4</v>
      </c>
      <c r="B24" s="1476"/>
      <c r="C24" s="1476"/>
      <c r="D24" s="1476"/>
      <c r="E24" s="1476"/>
      <c r="F24" s="1476"/>
      <c r="G24" s="1474"/>
      <c r="H24" s="1475"/>
      <c r="I24" s="1474"/>
      <c r="J24" s="1475"/>
      <c r="K24" s="1474"/>
      <c r="L24" s="1518"/>
      <c r="M24" s="1518"/>
      <c r="N24" s="1475"/>
      <c r="O24" s="480"/>
    </row>
    <row r="25" spans="1:15" ht="21" customHeight="1" x14ac:dyDescent="0.25">
      <c r="A25" s="524">
        <v>5</v>
      </c>
      <c r="B25" s="1476"/>
      <c r="C25" s="1476"/>
      <c r="D25" s="1476"/>
      <c r="E25" s="1476"/>
      <c r="F25" s="1476"/>
      <c r="G25" s="1474"/>
      <c r="H25" s="1475"/>
      <c r="I25" s="1474"/>
      <c r="J25" s="1475"/>
      <c r="K25" s="1474"/>
      <c r="L25" s="1518"/>
      <c r="M25" s="1518"/>
      <c r="N25" s="1475"/>
      <c r="O25" s="480"/>
    </row>
    <row r="26" spans="1:15" ht="21" customHeight="1" x14ac:dyDescent="0.25">
      <c r="A26" s="524">
        <v>6</v>
      </c>
      <c r="B26" s="1476"/>
      <c r="C26" s="1476"/>
      <c r="D26" s="1476"/>
      <c r="E26" s="1476"/>
      <c r="F26" s="1476"/>
      <c r="G26" s="1474"/>
      <c r="H26" s="1475"/>
      <c r="I26" s="1474"/>
      <c r="J26" s="1475"/>
      <c r="K26" s="1474"/>
      <c r="L26" s="1518"/>
      <c r="M26" s="1518"/>
      <c r="N26" s="1475"/>
      <c r="O26" s="480"/>
    </row>
    <row r="27" spans="1:15" ht="21" customHeight="1" x14ac:dyDescent="0.25">
      <c r="A27" s="524">
        <v>7</v>
      </c>
      <c r="B27" s="1476"/>
      <c r="C27" s="1476"/>
      <c r="D27" s="1476"/>
      <c r="E27" s="1476"/>
      <c r="F27" s="1476"/>
      <c r="G27" s="1474"/>
      <c r="H27" s="1475"/>
      <c r="I27" s="1474"/>
      <c r="J27" s="1475"/>
      <c r="K27" s="1474"/>
      <c r="L27" s="1518"/>
      <c r="M27" s="1518"/>
      <c r="N27" s="1475"/>
      <c r="O27" s="480"/>
    </row>
    <row r="28" spans="1:15" ht="21" customHeight="1" x14ac:dyDescent="0.25">
      <c r="A28" s="524">
        <v>8</v>
      </c>
      <c r="B28" s="1476"/>
      <c r="C28" s="1476"/>
      <c r="D28" s="1476"/>
      <c r="E28" s="1476"/>
      <c r="F28" s="1476"/>
      <c r="G28" s="1474"/>
      <c r="H28" s="1475"/>
      <c r="I28" s="1474"/>
      <c r="J28" s="1475"/>
      <c r="K28" s="1474"/>
      <c r="L28" s="1518"/>
      <c r="M28" s="1518"/>
      <c r="N28" s="1475"/>
      <c r="O28" s="254"/>
    </row>
    <row r="29" spans="1:15" ht="5.0999999999999996" customHeight="1" x14ac:dyDescent="0.25">
      <c r="A29" s="1352"/>
      <c r="B29" s="1353"/>
      <c r="C29" s="1353"/>
      <c r="D29" s="1353"/>
      <c r="E29" s="1353"/>
      <c r="F29" s="1353"/>
      <c r="G29" s="1353"/>
      <c r="H29" s="1353"/>
      <c r="I29" s="1353"/>
      <c r="J29" s="1353"/>
      <c r="K29" s="1353"/>
      <c r="L29" s="1353"/>
      <c r="M29" s="1353"/>
      <c r="N29" s="1353"/>
      <c r="O29" s="1354"/>
    </row>
    <row r="30" spans="1:15" ht="24.75" customHeight="1" x14ac:dyDescent="0.25">
      <c r="A30" s="1477" t="s">
        <v>620</v>
      </c>
      <c r="B30" s="1478"/>
      <c r="C30" s="1478"/>
      <c r="D30" s="1478"/>
      <c r="E30" s="1478"/>
      <c r="F30" s="1478"/>
      <c r="G30" s="1478"/>
      <c r="H30" s="1478"/>
      <c r="I30" s="1478"/>
      <c r="J30" s="1478"/>
      <c r="K30" s="186"/>
      <c r="L30" s="1313"/>
      <c r="M30" s="1313"/>
      <c r="N30" s="278"/>
      <c r="O30" s="257"/>
    </row>
    <row r="31" spans="1:15" ht="5.0999999999999996" customHeight="1" x14ac:dyDescent="0.25">
      <c r="A31" s="1352"/>
      <c r="B31" s="1353"/>
      <c r="C31" s="1353"/>
      <c r="D31" s="1353"/>
      <c r="E31" s="1353"/>
      <c r="F31" s="1353"/>
      <c r="G31" s="1353"/>
      <c r="H31" s="1353"/>
      <c r="I31" s="1353"/>
      <c r="J31" s="1353"/>
      <c r="K31" s="1353"/>
      <c r="L31" s="1353"/>
      <c r="M31" s="1353"/>
      <c r="N31" s="1353"/>
      <c r="O31" s="1354"/>
    </row>
    <row r="32" spans="1:15" ht="21" customHeight="1" x14ac:dyDescent="0.25">
      <c r="A32" s="1477" t="s">
        <v>621</v>
      </c>
      <c r="B32" s="1478"/>
      <c r="C32" s="1478"/>
      <c r="D32" s="1478"/>
      <c r="E32" s="1478"/>
      <c r="F32" s="907"/>
      <c r="G32" s="907"/>
      <c r="H32" s="907"/>
      <c r="I32" s="907"/>
      <c r="J32" s="907"/>
      <c r="K32" s="907"/>
      <c r="L32" s="907"/>
      <c r="M32" s="907"/>
      <c r="N32" s="907"/>
      <c r="O32" s="257"/>
    </row>
    <row r="33" spans="1:15" ht="5.0999999999999996" customHeight="1" x14ac:dyDescent="0.25">
      <c r="A33" s="1352"/>
      <c r="B33" s="1353"/>
      <c r="C33" s="1353"/>
      <c r="D33" s="1353"/>
      <c r="E33" s="1353"/>
      <c r="F33" s="1353"/>
      <c r="G33" s="1353"/>
      <c r="H33" s="1353"/>
      <c r="I33" s="1353"/>
      <c r="J33" s="1353"/>
      <c r="K33" s="1353"/>
      <c r="L33" s="1353"/>
      <c r="M33" s="1353"/>
      <c r="N33" s="1353"/>
      <c r="O33" s="1354"/>
    </row>
    <row r="34" spans="1:15" ht="21" customHeight="1" x14ac:dyDescent="0.25">
      <c r="A34" s="1318" t="s">
        <v>177</v>
      </c>
      <c r="B34" s="1319"/>
      <c r="C34" s="1319"/>
      <c r="D34" s="1319"/>
      <c r="E34" s="1319"/>
      <c r="F34" s="1319"/>
      <c r="G34" s="1319"/>
      <c r="H34" s="1319"/>
      <c r="I34" s="1319"/>
      <c r="J34" s="1319"/>
      <c r="K34" s="1319"/>
      <c r="L34" s="1319"/>
      <c r="M34" s="1319"/>
      <c r="N34" s="1319"/>
      <c r="O34" s="1320"/>
    </row>
    <row r="35" spans="1:15" ht="5.0999999999999996" customHeight="1" x14ac:dyDescent="0.25">
      <c r="A35" s="1352"/>
      <c r="B35" s="1353"/>
      <c r="C35" s="1353"/>
      <c r="D35" s="1353"/>
      <c r="E35" s="1353"/>
      <c r="F35" s="1353"/>
      <c r="G35" s="1353"/>
      <c r="H35" s="1353"/>
      <c r="I35" s="1353"/>
      <c r="J35" s="1353"/>
      <c r="K35" s="1353"/>
      <c r="L35" s="1353"/>
      <c r="M35" s="1353"/>
      <c r="N35" s="1353"/>
      <c r="O35" s="1354"/>
    </row>
    <row r="36" spans="1:15" ht="21" customHeight="1" x14ac:dyDescent="0.25">
      <c r="A36" s="1369" t="s">
        <v>622</v>
      </c>
      <c r="B36" s="1370"/>
      <c r="C36" s="1370"/>
      <c r="D36" s="1370"/>
      <c r="E36" s="383"/>
      <c r="F36" s="1290"/>
      <c r="G36" s="1290"/>
      <c r="H36" s="1357"/>
      <c r="I36" s="1314"/>
      <c r="J36" s="1314"/>
      <c r="K36" s="1314"/>
      <c r="L36" s="1314"/>
      <c r="M36" s="1314"/>
      <c r="N36" s="1314"/>
      <c r="O36" s="384"/>
    </row>
    <row r="37" spans="1:15" ht="5.0999999999999996" customHeight="1" x14ac:dyDescent="0.25">
      <c r="A37" s="1294"/>
      <c r="B37" s="1314"/>
      <c r="C37" s="1314"/>
      <c r="D37" s="1314"/>
      <c r="E37" s="1314"/>
      <c r="F37" s="1314"/>
      <c r="G37" s="1314"/>
      <c r="H37" s="1314"/>
      <c r="I37" s="1314"/>
      <c r="J37" s="1314"/>
      <c r="K37" s="1314"/>
      <c r="L37" s="1314"/>
      <c r="M37" s="1314"/>
      <c r="N37" s="1314"/>
      <c r="O37" s="1358"/>
    </row>
    <row r="38" spans="1:15" ht="21" customHeight="1" x14ac:dyDescent="0.25">
      <c r="A38" s="1355" t="s">
        <v>623</v>
      </c>
      <c r="B38" s="1289"/>
      <c r="C38" s="385" t="s">
        <v>624</v>
      </c>
      <c r="D38" s="385"/>
      <c r="E38" s="386"/>
      <c r="F38" s="1357" t="s">
        <v>625</v>
      </c>
      <c r="G38" s="1314"/>
      <c r="H38" s="386"/>
      <c r="I38" s="1357" t="s">
        <v>333</v>
      </c>
      <c r="J38" s="1314"/>
      <c r="K38" s="1290"/>
      <c r="L38" s="1290"/>
      <c r="M38" s="1290"/>
      <c r="N38" s="1290"/>
      <c r="O38" s="384"/>
    </row>
    <row r="39" spans="1:15" ht="5.0999999999999996" customHeight="1" x14ac:dyDescent="0.25">
      <c r="A39" s="1294"/>
      <c r="B39" s="1314"/>
      <c r="C39" s="1314"/>
      <c r="D39" s="1314"/>
      <c r="E39" s="1314"/>
      <c r="F39" s="1314"/>
      <c r="G39" s="1314"/>
      <c r="H39" s="1314"/>
      <c r="I39" s="1314"/>
      <c r="J39" s="1314"/>
      <c r="K39" s="1314"/>
      <c r="L39" s="1314"/>
      <c r="M39" s="1314"/>
      <c r="N39" s="1314"/>
      <c r="O39" s="1358"/>
    </row>
    <row r="40" spans="1:15" ht="21" customHeight="1" x14ac:dyDescent="0.25">
      <c r="A40" s="1294" t="s">
        <v>626</v>
      </c>
      <c r="B40" s="1314"/>
      <c r="C40" s="1314"/>
      <c r="D40" s="1295"/>
      <c r="E40" s="1290"/>
      <c r="F40" s="1290"/>
      <c r="G40" s="1357" t="s">
        <v>627</v>
      </c>
      <c r="H40" s="1314"/>
      <c r="I40" s="1314"/>
      <c r="J40" s="1314"/>
      <c r="K40" s="1290"/>
      <c r="L40" s="1290"/>
      <c r="M40" s="385"/>
      <c r="N40" s="1314"/>
      <c r="O40" s="1358"/>
    </row>
    <row r="41" spans="1:15" ht="5.0999999999999996" customHeight="1" x14ac:dyDescent="0.25">
      <c r="A41" s="1294"/>
      <c r="B41" s="1314"/>
      <c r="C41" s="1314"/>
      <c r="D41" s="1314"/>
      <c r="E41" s="1314"/>
      <c r="F41" s="1314"/>
      <c r="G41" s="1314"/>
      <c r="H41" s="1314"/>
      <c r="I41" s="1314"/>
      <c r="J41" s="1314"/>
      <c r="K41" s="1314"/>
      <c r="L41" s="1314"/>
      <c r="M41" s="1314"/>
      <c r="N41" s="1314"/>
      <c r="O41" s="1358"/>
    </row>
    <row r="42" spans="1:15" ht="26.25" customHeight="1" x14ac:dyDescent="0.25">
      <c r="A42" s="1359" t="s">
        <v>628</v>
      </c>
      <c r="B42" s="1360"/>
      <c r="C42" s="1360"/>
      <c r="D42" s="1360"/>
      <c r="E42" s="1360"/>
      <c r="F42" s="1360"/>
      <c r="G42" s="387"/>
      <c r="H42" s="1290"/>
      <c r="I42" s="1290"/>
      <c r="J42" s="388"/>
      <c r="K42" s="389"/>
      <c r="L42" s="389"/>
      <c r="M42" s="390"/>
      <c r="N42" s="383"/>
      <c r="O42" s="391"/>
    </row>
    <row r="43" spans="1:15" ht="8.25" customHeight="1" x14ac:dyDescent="0.25">
      <c r="A43" s="1315"/>
      <c r="B43" s="1316"/>
      <c r="C43" s="1316"/>
      <c r="D43" s="1316"/>
      <c r="E43" s="1316"/>
      <c r="F43" s="1316"/>
      <c r="G43" s="1316"/>
      <c r="H43" s="1316"/>
      <c r="I43" s="1316"/>
      <c r="J43" s="1316"/>
      <c r="K43" s="1316"/>
      <c r="L43" s="1316"/>
      <c r="M43" s="1316"/>
      <c r="N43" s="1316"/>
      <c r="O43" s="1317"/>
    </row>
    <row r="44" spans="1:15" ht="12" customHeight="1" x14ac:dyDescent="0.25">
      <c r="A44" s="1168" t="s">
        <v>1096</v>
      </c>
      <c r="B44" s="1168"/>
      <c r="C44" s="1168"/>
      <c r="D44" s="1168"/>
      <c r="E44" s="1168"/>
      <c r="F44" s="1168"/>
      <c r="G44" s="1168"/>
      <c r="H44" s="1168"/>
      <c r="I44" s="1168"/>
      <c r="J44" s="1168"/>
      <c r="K44" s="1168"/>
      <c r="L44" s="1168"/>
      <c r="M44" s="1168"/>
      <c r="N44" s="1168"/>
      <c r="O44" s="1168"/>
    </row>
    <row r="45" spans="1:15" ht="18" customHeight="1" x14ac:dyDescent="0.25">
      <c r="A45" s="1168"/>
      <c r="B45" s="1168"/>
      <c r="C45" s="1168"/>
      <c r="D45" s="1168"/>
      <c r="E45" s="1168"/>
      <c r="F45" s="1168"/>
      <c r="G45" s="1168"/>
      <c r="H45" s="1168"/>
      <c r="I45" s="1168"/>
      <c r="J45" s="1168"/>
      <c r="K45" s="1168"/>
      <c r="L45" s="1168"/>
      <c r="M45" s="1168"/>
      <c r="N45" s="1168"/>
      <c r="O45" s="1168"/>
    </row>
    <row r="46" spans="1:15" ht="21" customHeight="1" x14ac:dyDescent="0.25">
      <c r="A46" s="1319" t="s">
        <v>629</v>
      </c>
      <c r="B46" s="1319"/>
      <c r="C46" s="1319"/>
      <c r="D46" s="1319"/>
      <c r="E46" s="1319"/>
      <c r="F46" s="1319"/>
      <c r="G46" s="1319"/>
      <c r="H46" s="1319"/>
      <c r="I46" s="1319"/>
      <c r="J46" s="1319"/>
      <c r="K46" s="1319"/>
      <c r="L46" s="1319"/>
      <c r="M46" s="1319"/>
      <c r="N46" s="1319"/>
      <c r="O46" s="1319"/>
    </row>
    <row r="47" spans="1:15" ht="5.0999999999999996" customHeight="1" x14ac:dyDescent="0.25">
      <c r="A47" s="1352"/>
      <c r="B47" s="1353"/>
      <c r="C47" s="1353"/>
      <c r="D47" s="1353"/>
      <c r="E47" s="1353"/>
      <c r="F47" s="1353"/>
      <c r="G47" s="1353"/>
      <c r="H47" s="1353"/>
      <c r="I47" s="1353"/>
      <c r="J47" s="1353"/>
      <c r="K47" s="1353"/>
      <c r="L47" s="1353"/>
      <c r="M47" s="1353"/>
      <c r="N47" s="1353"/>
      <c r="O47" s="1354"/>
    </row>
    <row r="48" spans="1:15" ht="21" customHeight="1" x14ac:dyDescent="0.25">
      <c r="A48" s="259"/>
      <c r="B48" s="1438" t="s">
        <v>630</v>
      </c>
      <c r="C48" s="1438"/>
      <c r="D48" s="1438"/>
      <c r="E48" s="1395" t="s">
        <v>33</v>
      </c>
      <c r="F48" s="1393"/>
      <c r="G48" s="1394"/>
      <c r="H48" s="1395" t="s">
        <v>1201</v>
      </c>
      <c r="I48" s="1393"/>
      <c r="J48" s="1393"/>
      <c r="K48" s="1393"/>
      <c r="L48" s="1393"/>
      <c r="M48" s="1393"/>
      <c r="N48" s="1394"/>
      <c r="O48" s="263"/>
    </row>
    <row r="49" spans="1:15" ht="21" customHeight="1" x14ac:dyDescent="0.25">
      <c r="A49" s="259"/>
      <c r="B49" s="1473" t="s">
        <v>632</v>
      </c>
      <c r="C49" s="1473"/>
      <c r="D49" s="1473"/>
      <c r="E49" s="1374"/>
      <c r="F49" s="1375"/>
      <c r="G49" s="1389"/>
      <c r="H49" s="1439"/>
      <c r="I49" s="1440"/>
      <c r="J49" s="1440"/>
      <c r="K49" s="1440"/>
      <c r="L49" s="1440"/>
      <c r="M49" s="1440"/>
      <c r="N49" s="1441"/>
      <c r="O49" s="263"/>
    </row>
    <row r="50" spans="1:15" ht="21" customHeight="1" x14ac:dyDescent="0.25">
      <c r="A50" s="259"/>
      <c r="B50" s="1473" t="s">
        <v>633</v>
      </c>
      <c r="C50" s="1473"/>
      <c r="D50" s="1473"/>
      <c r="E50" s="1374"/>
      <c r="F50" s="1375"/>
      <c r="G50" s="1389"/>
      <c r="H50" s="1439"/>
      <c r="I50" s="1440"/>
      <c r="J50" s="1440"/>
      <c r="K50" s="1440"/>
      <c r="L50" s="1440"/>
      <c r="M50" s="1440"/>
      <c r="N50" s="1441"/>
      <c r="O50" s="263"/>
    </row>
    <row r="51" spans="1:15" ht="21" customHeight="1" x14ac:dyDescent="0.25">
      <c r="A51" s="259"/>
      <c r="B51" s="1473" t="s">
        <v>634</v>
      </c>
      <c r="C51" s="1473"/>
      <c r="D51" s="1473"/>
      <c r="E51" s="1374"/>
      <c r="F51" s="1375"/>
      <c r="G51" s="1389"/>
      <c r="H51" s="1439"/>
      <c r="I51" s="1440"/>
      <c r="J51" s="1440"/>
      <c r="K51" s="1440"/>
      <c r="L51" s="1440"/>
      <c r="M51" s="1440"/>
      <c r="N51" s="1441"/>
      <c r="O51" s="263"/>
    </row>
    <row r="52" spans="1:15" ht="21" customHeight="1" x14ac:dyDescent="0.25">
      <c r="A52" s="259"/>
      <c r="B52" s="1473" t="s">
        <v>635</v>
      </c>
      <c r="C52" s="1473"/>
      <c r="D52" s="1473"/>
      <c r="E52" s="1374"/>
      <c r="F52" s="1375"/>
      <c r="G52" s="1389"/>
      <c r="H52" s="1439"/>
      <c r="I52" s="1440"/>
      <c r="J52" s="1440"/>
      <c r="K52" s="1440"/>
      <c r="L52" s="1440"/>
      <c r="M52" s="1440"/>
      <c r="N52" s="1441"/>
      <c r="O52" s="263"/>
    </row>
    <row r="53" spans="1:15" ht="21" customHeight="1" x14ac:dyDescent="0.25">
      <c r="A53" s="259"/>
      <c r="B53" s="1473" t="s">
        <v>636</v>
      </c>
      <c r="C53" s="1473"/>
      <c r="D53" s="1473"/>
      <c r="E53" s="1374"/>
      <c r="F53" s="1375"/>
      <c r="G53" s="1389"/>
      <c r="H53" s="1439"/>
      <c r="I53" s="1440"/>
      <c r="J53" s="1440"/>
      <c r="K53" s="1440"/>
      <c r="L53" s="1440"/>
      <c r="M53" s="1440"/>
      <c r="N53" s="1441"/>
      <c r="O53" s="263"/>
    </row>
    <row r="54" spans="1:15" ht="21" customHeight="1" x14ac:dyDescent="0.25">
      <c r="A54" s="259"/>
      <c r="B54" s="1473" t="s">
        <v>637</v>
      </c>
      <c r="C54" s="1473"/>
      <c r="D54" s="1473"/>
      <c r="E54" s="1374"/>
      <c r="F54" s="1375"/>
      <c r="G54" s="1389"/>
      <c r="H54" s="1439"/>
      <c r="I54" s="1440"/>
      <c r="J54" s="1440"/>
      <c r="K54" s="1440"/>
      <c r="L54" s="1440"/>
      <c r="M54" s="1440"/>
      <c r="N54" s="1441"/>
      <c r="O54" s="263"/>
    </row>
    <row r="55" spans="1:15" ht="21" customHeight="1" x14ac:dyDescent="0.25">
      <c r="A55" s="259"/>
      <c r="B55" s="1473" t="s">
        <v>638</v>
      </c>
      <c r="C55" s="1473"/>
      <c r="D55" s="1473"/>
      <c r="E55" s="1374"/>
      <c r="F55" s="1375"/>
      <c r="G55" s="1389"/>
      <c r="H55" s="1439"/>
      <c r="I55" s="1440"/>
      <c r="J55" s="1440"/>
      <c r="K55" s="1440"/>
      <c r="L55" s="1440"/>
      <c r="M55" s="1440"/>
      <c r="N55" s="1441"/>
      <c r="O55" s="263"/>
    </row>
    <row r="56" spans="1:15" ht="21" customHeight="1" x14ac:dyDescent="0.25">
      <c r="A56" s="262"/>
      <c r="B56" s="1473" t="s">
        <v>333</v>
      </c>
      <c r="C56" s="1473"/>
      <c r="D56" s="1473"/>
      <c r="E56" s="1374"/>
      <c r="F56" s="1375"/>
      <c r="G56" s="1389"/>
      <c r="H56" s="1439"/>
      <c r="I56" s="1440"/>
      <c r="J56" s="1440"/>
      <c r="K56" s="1440"/>
      <c r="L56" s="1440"/>
      <c r="M56" s="1440"/>
      <c r="N56" s="1441"/>
      <c r="O56" s="263"/>
    </row>
    <row r="57" spans="1:15" ht="5.25" customHeight="1" x14ac:dyDescent="0.25">
      <c r="A57" s="1352"/>
      <c r="B57" s="1353"/>
      <c r="C57" s="1353"/>
      <c r="D57" s="1353"/>
      <c r="E57" s="1353"/>
      <c r="F57" s="1353"/>
      <c r="G57" s="1353"/>
      <c r="H57" s="1353"/>
      <c r="I57" s="1353"/>
      <c r="J57" s="1353"/>
      <c r="K57" s="1353"/>
      <c r="L57" s="1353"/>
      <c r="M57" s="1353"/>
      <c r="N57" s="1353"/>
      <c r="O57" s="1354"/>
    </row>
    <row r="58" spans="1:15" ht="28.5" customHeight="1" x14ac:dyDescent="0.25">
      <c r="A58" s="1168" t="s">
        <v>1096</v>
      </c>
      <c r="B58" s="1168"/>
      <c r="C58" s="1168"/>
      <c r="D58" s="1168"/>
      <c r="E58" s="1168"/>
      <c r="F58" s="1168"/>
      <c r="G58" s="1168"/>
      <c r="H58" s="1168"/>
      <c r="I58" s="1168"/>
      <c r="J58" s="1168"/>
      <c r="K58" s="1168"/>
      <c r="L58" s="1168"/>
      <c r="M58" s="1168"/>
      <c r="N58" s="1168"/>
      <c r="O58" s="1168"/>
    </row>
    <row r="59" spans="1:15" ht="4.5" customHeight="1" x14ac:dyDescent="0.25">
      <c r="A59" s="1353"/>
      <c r="B59" s="1353"/>
      <c r="C59" s="1353"/>
      <c r="D59" s="1353"/>
      <c r="E59" s="1353"/>
      <c r="F59" s="1353"/>
      <c r="G59" s="1353"/>
      <c r="H59" s="1353"/>
      <c r="I59" s="1353"/>
      <c r="J59" s="1353"/>
      <c r="K59" s="1353"/>
      <c r="L59" s="1353"/>
      <c r="M59" s="1353"/>
      <c r="N59" s="1353"/>
      <c r="O59" s="1353"/>
    </row>
    <row r="60" spans="1:15" ht="13.5" customHeight="1" x14ac:dyDescent="0.25">
      <c r="A60" s="1319" t="s">
        <v>179</v>
      </c>
      <c r="B60" s="1319"/>
      <c r="C60" s="1319"/>
      <c r="D60" s="1319"/>
      <c r="E60" s="1319"/>
      <c r="F60" s="1319"/>
      <c r="G60" s="1319"/>
      <c r="H60" s="1319"/>
      <c r="I60" s="1319"/>
      <c r="J60" s="1319"/>
      <c r="K60" s="1319"/>
      <c r="L60" s="1319"/>
      <c r="M60" s="1319"/>
      <c r="N60" s="1319"/>
      <c r="O60" s="1319"/>
    </row>
    <row r="61" spans="1:15" ht="6.75" customHeight="1" x14ac:dyDescent="0.25">
      <c r="A61" s="477"/>
      <c r="B61" s="477"/>
      <c r="C61" s="477"/>
      <c r="D61" s="477"/>
      <c r="E61" s="477"/>
      <c r="F61" s="477"/>
      <c r="G61" s="477"/>
      <c r="H61" s="477"/>
      <c r="I61" s="477"/>
      <c r="J61" s="477"/>
      <c r="K61" s="477"/>
      <c r="L61" s="477"/>
      <c r="M61" s="477"/>
      <c r="N61" s="477"/>
      <c r="O61" s="477"/>
    </row>
    <row r="62" spans="1:15" ht="21" customHeight="1" x14ac:dyDescent="0.25">
      <c r="A62" s="1414" t="s">
        <v>639</v>
      </c>
      <c r="B62" s="1415"/>
      <c r="C62" s="1415"/>
      <c r="D62" s="256"/>
      <c r="E62" s="1313"/>
      <c r="F62" s="1313"/>
      <c r="G62" s="265"/>
      <c r="H62" s="1472" t="s">
        <v>640</v>
      </c>
      <c r="I62" s="1472"/>
      <c r="J62" s="1313"/>
      <c r="K62" s="1313"/>
      <c r="L62" s="1313"/>
      <c r="M62" s="1313"/>
      <c r="N62" s="1313"/>
      <c r="O62" s="257"/>
    </row>
    <row r="63" spans="1:15" ht="5.0999999999999996" customHeight="1" x14ac:dyDescent="0.25">
      <c r="A63" s="1352"/>
      <c r="B63" s="1353"/>
      <c r="C63" s="1353"/>
      <c r="D63" s="1353"/>
      <c r="E63" s="1353"/>
      <c r="F63" s="1353"/>
      <c r="G63" s="1353"/>
      <c r="H63" s="1353"/>
      <c r="I63" s="1353"/>
      <c r="J63" s="1353"/>
      <c r="K63" s="1353"/>
      <c r="L63" s="1353"/>
      <c r="M63" s="1353"/>
      <c r="N63" s="1353"/>
      <c r="O63" s="257"/>
    </row>
    <row r="64" spans="1:15" ht="21" customHeight="1" x14ac:dyDescent="0.25">
      <c r="A64" s="1414" t="s">
        <v>641</v>
      </c>
      <c r="B64" s="1415"/>
      <c r="C64" s="1415"/>
      <c r="D64" s="1415"/>
      <c r="E64" s="1313"/>
      <c r="F64" s="1313"/>
      <c r="G64" s="1313"/>
      <c r="H64" s="1313"/>
      <c r="I64" s="1313"/>
      <c r="J64" s="1313"/>
      <c r="K64" s="1313"/>
      <c r="L64" s="1313"/>
      <c r="M64" s="1313"/>
      <c r="N64" s="1313"/>
      <c r="O64" s="257"/>
    </row>
    <row r="65" spans="1:15" ht="5.0999999999999996" customHeight="1" x14ac:dyDescent="0.25">
      <c r="A65" s="1352"/>
      <c r="B65" s="1353"/>
      <c r="C65" s="1353"/>
      <c r="D65" s="1353"/>
      <c r="E65" s="1353"/>
      <c r="F65" s="1353"/>
      <c r="G65" s="1353"/>
      <c r="H65" s="1353"/>
      <c r="I65" s="1353"/>
      <c r="J65" s="1353"/>
      <c r="K65" s="1353"/>
      <c r="L65" s="1353"/>
      <c r="M65" s="1353"/>
      <c r="N65" s="1353"/>
      <c r="O65" s="257"/>
    </row>
    <row r="66" spans="1:15" ht="21" customHeight="1" x14ac:dyDescent="0.25">
      <c r="A66" s="1318" t="s">
        <v>642</v>
      </c>
      <c r="B66" s="1319"/>
      <c r="C66" s="1319"/>
      <c r="D66" s="1319"/>
      <c r="E66" s="1319"/>
      <c r="F66" s="1319"/>
      <c r="G66" s="1319"/>
      <c r="H66" s="1319"/>
      <c r="I66" s="1319"/>
      <c r="J66" s="1319"/>
      <c r="K66" s="1319"/>
      <c r="L66" s="1319"/>
      <c r="M66" s="1319"/>
      <c r="N66" s="1319"/>
      <c r="O66" s="1320"/>
    </row>
    <row r="67" spans="1:15" ht="5.0999999999999996" customHeight="1" x14ac:dyDescent="0.25">
      <c r="A67" s="1467"/>
      <c r="B67" s="1468"/>
      <c r="C67" s="1468"/>
      <c r="D67" s="1468"/>
      <c r="E67" s="1468"/>
      <c r="F67" s="1468"/>
      <c r="G67" s="1468"/>
      <c r="H67" s="1468"/>
      <c r="I67" s="1468"/>
      <c r="J67" s="1468"/>
      <c r="K67" s="1468"/>
      <c r="L67" s="1468"/>
      <c r="M67" s="1468"/>
      <c r="N67" s="1468"/>
      <c r="O67" s="1469"/>
    </row>
    <row r="68" spans="1:15" ht="27" customHeight="1" x14ac:dyDescent="0.25">
      <c r="A68" s="392"/>
      <c r="B68" s="1463" t="s">
        <v>643</v>
      </c>
      <c r="C68" s="1463"/>
      <c r="D68" s="1463"/>
      <c r="E68" s="1470" t="s">
        <v>617</v>
      </c>
      <c r="F68" s="1390"/>
      <c r="G68" s="1390"/>
      <c r="H68" s="1471"/>
      <c r="I68" s="1470" t="s">
        <v>644</v>
      </c>
      <c r="J68" s="1393"/>
      <c r="K68" s="1394"/>
      <c r="L68" s="1470" t="s">
        <v>645</v>
      </c>
      <c r="M68" s="1390"/>
      <c r="N68" s="1471"/>
      <c r="O68" s="263"/>
    </row>
    <row r="69" spans="1:15" ht="21" customHeight="1" x14ac:dyDescent="0.25">
      <c r="A69" s="262"/>
      <c r="B69" s="1464" t="s">
        <v>646</v>
      </c>
      <c r="C69" s="1465"/>
      <c r="D69" s="1466"/>
      <c r="E69" s="1439"/>
      <c r="F69" s="1440"/>
      <c r="G69" s="1440"/>
      <c r="H69" s="1440"/>
      <c r="I69" s="1290"/>
      <c r="J69" s="1290"/>
      <c r="K69" s="1290"/>
      <c r="L69" s="1439"/>
      <c r="M69" s="1440"/>
      <c r="N69" s="1441"/>
      <c r="O69" s="263"/>
    </row>
    <row r="70" spans="1:15" ht="21" customHeight="1" x14ac:dyDescent="0.25">
      <c r="A70" s="262"/>
      <c r="B70" s="1464" t="s">
        <v>647</v>
      </c>
      <c r="C70" s="1465"/>
      <c r="D70" s="1466"/>
      <c r="E70" s="1439"/>
      <c r="F70" s="1440"/>
      <c r="G70" s="1440"/>
      <c r="H70" s="1440"/>
      <c r="I70" s="1290"/>
      <c r="J70" s="1290"/>
      <c r="K70" s="1290"/>
      <c r="L70" s="1439"/>
      <c r="M70" s="1440"/>
      <c r="N70" s="1441"/>
      <c r="O70" s="263"/>
    </row>
    <row r="71" spans="1:15" ht="21" customHeight="1" x14ac:dyDescent="0.25">
      <c r="A71" s="262"/>
      <c r="B71" s="1464" t="s">
        <v>648</v>
      </c>
      <c r="C71" s="1465"/>
      <c r="D71" s="1466"/>
      <c r="E71" s="1439"/>
      <c r="F71" s="1440"/>
      <c r="G71" s="1440"/>
      <c r="H71" s="1440"/>
      <c r="I71" s="1290"/>
      <c r="J71" s="1290"/>
      <c r="K71" s="1290"/>
      <c r="L71" s="1439"/>
      <c r="M71" s="1440"/>
      <c r="N71" s="1441"/>
      <c r="O71" s="263"/>
    </row>
    <row r="72" spans="1:15" ht="21" customHeight="1" x14ac:dyDescent="0.25">
      <c r="A72" s="262"/>
      <c r="B72" s="1464" t="s">
        <v>649</v>
      </c>
      <c r="C72" s="1465"/>
      <c r="D72" s="1466"/>
      <c r="E72" s="1439"/>
      <c r="F72" s="1440"/>
      <c r="G72" s="1440"/>
      <c r="H72" s="1440"/>
      <c r="I72" s="1290"/>
      <c r="J72" s="1290"/>
      <c r="K72" s="1290"/>
      <c r="L72" s="1439"/>
      <c r="M72" s="1440"/>
      <c r="N72" s="1441"/>
      <c r="O72" s="263"/>
    </row>
    <row r="73" spans="1:15" ht="21" customHeight="1" x14ac:dyDescent="0.25">
      <c r="A73" s="262"/>
      <c r="B73" s="1464" t="s">
        <v>333</v>
      </c>
      <c r="C73" s="1465"/>
      <c r="D73" s="1466"/>
      <c r="E73" s="1439"/>
      <c r="F73" s="1440"/>
      <c r="G73" s="1440"/>
      <c r="H73" s="1440"/>
      <c r="I73" s="1290"/>
      <c r="J73" s="1290"/>
      <c r="K73" s="1290"/>
      <c r="L73" s="1439"/>
      <c r="M73" s="1440"/>
      <c r="N73" s="1441"/>
      <c r="O73" s="263"/>
    </row>
    <row r="74" spans="1:15" ht="7.5" customHeight="1" x14ac:dyDescent="0.25">
      <c r="A74" s="262"/>
      <c r="B74" s="379"/>
      <c r="C74" s="379"/>
      <c r="D74" s="379"/>
      <c r="E74" s="381"/>
      <c r="F74" s="381"/>
      <c r="G74" s="381"/>
      <c r="H74" s="381"/>
      <c r="I74" s="381"/>
      <c r="J74" s="381"/>
      <c r="K74" s="381"/>
      <c r="L74" s="381"/>
      <c r="M74" s="381"/>
      <c r="N74" s="381"/>
      <c r="O74" s="263"/>
    </row>
    <row r="75" spans="1:15" ht="30" customHeight="1" x14ac:dyDescent="0.25">
      <c r="A75" s="1168" t="s">
        <v>1096</v>
      </c>
      <c r="B75" s="1168"/>
      <c r="C75" s="1168"/>
      <c r="D75" s="1168"/>
      <c r="E75" s="1168"/>
      <c r="F75" s="1168"/>
      <c r="G75" s="1168"/>
      <c r="H75" s="1168"/>
      <c r="I75" s="1168"/>
      <c r="J75" s="1168"/>
      <c r="K75" s="1168"/>
      <c r="L75" s="1168"/>
      <c r="M75" s="1168"/>
      <c r="N75" s="1168"/>
      <c r="O75" s="1168"/>
    </row>
    <row r="76" spans="1:15" ht="5.0999999999999996" customHeight="1" x14ac:dyDescent="0.25">
      <c r="A76" s="1352"/>
      <c r="B76" s="1353"/>
      <c r="C76" s="1353"/>
      <c r="D76" s="1353"/>
      <c r="E76" s="1353"/>
      <c r="F76" s="1353"/>
      <c r="G76" s="1353"/>
      <c r="H76" s="1353"/>
      <c r="I76" s="1353"/>
      <c r="J76" s="1353"/>
      <c r="K76" s="1353"/>
      <c r="L76" s="1353"/>
      <c r="M76" s="1353"/>
      <c r="N76" s="1353"/>
      <c r="O76" s="1354"/>
    </row>
    <row r="77" spans="1:15" ht="21" customHeight="1" x14ac:dyDescent="0.25">
      <c r="A77" s="1318" t="s">
        <v>650</v>
      </c>
      <c r="B77" s="1319"/>
      <c r="C77" s="1319"/>
      <c r="D77" s="1319"/>
      <c r="E77" s="1319"/>
      <c r="F77" s="1319"/>
      <c r="G77" s="1319"/>
      <c r="H77" s="1319"/>
      <c r="I77" s="1319"/>
      <c r="J77" s="1319"/>
      <c r="K77" s="1319"/>
      <c r="L77" s="1319"/>
      <c r="M77" s="1319"/>
      <c r="N77" s="1319"/>
      <c r="O77" s="1320"/>
    </row>
    <row r="78" spans="1:15" ht="8.25" customHeight="1" x14ac:dyDescent="0.25">
      <c r="A78" s="1315"/>
      <c r="B78" s="1316"/>
      <c r="C78" s="1316"/>
      <c r="D78" s="1316"/>
      <c r="E78" s="1316"/>
      <c r="F78" s="1316"/>
      <c r="G78" s="1316"/>
      <c r="H78" s="1316"/>
      <c r="I78" s="1316"/>
      <c r="J78" s="1316"/>
      <c r="K78" s="1316"/>
      <c r="L78" s="1316"/>
      <c r="M78" s="1316"/>
      <c r="N78" s="1316"/>
      <c r="O78" s="1317"/>
    </row>
    <row r="79" spans="1:15" ht="33.950000000000003" customHeight="1" x14ac:dyDescent="0.25">
      <c r="A79" s="262"/>
      <c r="B79" s="1463" t="s">
        <v>651</v>
      </c>
      <c r="C79" s="1463"/>
      <c r="D79" s="1463"/>
      <c r="E79" s="1463"/>
      <c r="F79" s="1463"/>
      <c r="G79" s="1290"/>
      <c r="H79" s="1290"/>
      <c r="I79" s="1290"/>
      <c r="J79" s="1290"/>
      <c r="K79" s="1290"/>
      <c r="L79" s="1290"/>
      <c r="M79" s="1290"/>
      <c r="N79" s="1290"/>
      <c r="O79" s="263"/>
    </row>
    <row r="80" spans="1:15" ht="5.0999999999999996" customHeight="1" x14ac:dyDescent="0.25">
      <c r="A80" s="1315"/>
      <c r="B80" s="1316"/>
      <c r="C80" s="1316"/>
      <c r="D80" s="1316"/>
      <c r="E80" s="1316"/>
      <c r="F80" s="1316"/>
      <c r="G80" s="1316"/>
      <c r="H80" s="1316"/>
      <c r="I80" s="1316"/>
      <c r="J80" s="1316"/>
      <c r="K80" s="1316"/>
      <c r="L80" s="1316"/>
      <c r="M80" s="1316"/>
      <c r="N80" s="1316"/>
      <c r="O80" s="1317"/>
    </row>
    <row r="81" spans="1:15" ht="21" customHeight="1" x14ac:dyDescent="0.25">
      <c r="A81" s="1456" t="s">
        <v>652</v>
      </c>
      <c r="B81" s="1457"/>
      <c r="C81" s="1457"/>
      <c r="D81" s="1457"/>
      <c r="E81" s="1457"/>
      <c r="F81" s="1457"/>
      <c r="G81" s="1457"/>
      <c r="H81" s="1457"/>
      <c r="I81" s="1457"/>
      <c r="J81" s="1457"/>
      <c r="K81" s="1457"/>
      <c r="L81" s="1457"/>
      <c r="M81" s="1457"/>
      <c r="N81" s="1457"/>
      <c r="O81" s="1458"/>
    </row>
    <row r="82" spans="1:15" ht="5.0999999999999996" customHeight="1" x14ac:dyDescent="0.25">
      <c r="A82" s="1315"/>
      <c r="B82" s="1316"/>
      <c r="C82" s="1316"/>
      <c r="D82" s="1316"/>
      <c r="E82" s="1316"/>
      <c r="F82" s="1316"/>
      <c r="G82" s="1316"/>
      <c r="H82" s="1316"/>
      <c r="I82" s="1316"/>
      <c r="J82" s="1316"/>
      <c r="K82" s="1316"/>
      <c r="L82" s="1316"/>
      <c r="M82" s="1316"/>
      <c r="N82" s="1316"/>
      <c r="O82" s="1317"/>
    </row>
    <row r="83" spans="1:15" ht="21" customHeight="1" x14ac:dyDescent="0.25">
      <c r="A83" s="262"/>
      <c r="B83" s="393" t="s">
        <v>646</v>
      </c>
      <c r="C83" s="393"/>
      <c r="D83" s="394"/>
      <c r="E83" s="1290"/>
      <c r="F83" s="1290"/>
      <c r="G83" s="398"/>
      <c r="H83" s="1462" t="s">
        <v>649</v>
      </c>
      <c r="I83" s="1462"/>
      <c r="J83" s="1290"/>
      <c r="K83" s="1290"/>
      <c r="L83" s="398"/>
      <c r="M83" s="398"/>
      <c r="N83" s="398"/>
      <c r="O83" s="263"/>
    </row>
    <row r="84" spans="1:15" s="266" customFormat="1" ht="6.75" customHeight="1" x14ac:dyDescent="0.25">
      <c r="A84" s="380"/>
      <c r="B84" s="393"/>
      <c r="C84" s="393"/>
      <c r="D84" s="394"/>
      <c r="E84" s="388"/>
      <c r="F84" s="388"/>
      <c r="G84" s="398"/>
      <c r="H84" s="388"/>
      <c r="I84" s="388"/>
      <c r="J84" s="394"/>
      <c r="K84" s="394"/>
      <c r="L84" s="398"/>
      <c r="M84" s="398"/>
      <c r="N84" s="398"/>
      <c r="O84" s="380"/>
    </row>
    <row r="85" spans="1:15" ht="21" customHeight="1" x14ac:dyDescent="0.25">
      <c r="A85" s="262"/>
      <c r="B85" s="393" t="s">
        <v>647</v>
      </c>
      <c r="C85" s="393"/>
      <c r="D85" s="394"/>
      <c r="E85" s="1290"/>
      <c r="F85" s="1290"/>
      <c r="G85" s="398"/>
      <c r="H85" s="1462" t="s">
        <v>333</v>
      </c>
      <c r="I85" s="1462"/>
      <c r="J85" s="1290"/>
      <c r="K85" s="1290"/>
      <c r="L85" s="398"/>
      <c r="M85" s="398"/>
      <c r="N85" s="398"/>
      <c r="O85" s="263"/>
    </row>
    <row r="86" spans="1:15" s="266" customFormat="1" ht="6.75" customHeight="1" x14ac:dyDescent="0.25">
      <c r="A86" s="380"/>
      <c r="B86" s="393"/>
      <c r="C86" s="393"/>
      <c r="D86" s="394"/>
      <c r="E86" s="388"/>
      <c r="F86" s="388"/>
      <c r="G86" s="398"/>
      <c r="H86" s="388"/>
      <c r="I86" s="388"/>
      <c r="J86" s="394"/>
      <c r="K86" s="394"/>
      <c r="L86" s="398"/>
      <c r="M86" s="398"/>
      <c r="N86" s="398"/>
      <c r="O86" s="380"/>
    </row>
    <row r="87" spans="1:15" ht="21" customHeight="1" x14ac:dyDescent="0.25">
      <c r="A87" s="262"/>
      <c r="B87" s="393" t="s">
        <v>648</v>
      </c>
      <c r="C87" s="393"/>
      <c r="D87" s="394"/>
      <c r="E87" s="1290"/>
      <c r="F87" s="1290"/>
      <c r="G87" s="398"/>
      <c r="H87" s="398"/>
      <c r="I87" s="398"/>
      <c r="J87" s="398"/>
      <c r="K87" s="398"/>
      <c r="L87" s="398"/>
      <c r="M87" s="398"/>
      <c r="N87" s="398"/>
      <c r="O87" s="263"/>
    </row>
    <row r="88" spans="1:15" ht="5.0999999999999996" customHeight="1" x14ac:dyDescent="0.25">
      <c r="A88" s="1315"/>
      <c r="B88" s="1316"/>
      <c r="C88" s="1316"/>
      <c r="D88" s="1316"/>
      <c r="E88" s="1316"/>
      <c r="F88" s="1316"/>
      <c r="G88" s="1316"/>
      <c r="H88" s="1316"/>
      <c r="I88" s="1316"/>
      <c r="J88" s="1316"/>
      <c r="K88" s="1316"/>
      <c r="L88" s="1316"/>
      <c r="M88" s="1316"/>
      <c r="N88" s="1316"/>
      <c r="O88" s="1317"/>
    </row>
    <row r="89" spans="1:15" ht="21" customHeight="1" x14ac:dyDescent="0.25">
      <c r="A89" s="1456" t="s">
        <v>653</v>
      </c>
      <c r="B89" s="1457"/>
      <c r="C89" s="1457"/>
      <c r="D89" s="1457"/>
      <c r="E89" s="1457"/>
      <c r="F89" s="1457"/>
      <c r="G89" s="1457"/>
      <c r="H89" s="1457"/>
      <c r="I89" s="1457"/>
      <c r="J89" s="1457"/>
      <c r="K89" s="1457"/>
      <c r="L89" s="1457"/>
      <c r="M89" s="1457"/>
      <c r="N89" s="1457"/>
      <c r="O89" s="1458"/>
    </row>
    <row r="90" spans="1:15" ht="5.0999999999999996" customHeight="1" x14ac:dyDescent="0.25">
      <c r="A90" s="1315"/>
      <c r="B90" s="1316"/>
      <c r="C90" s="1316"/>
      <c r="D90" s="1316"/>
      <c r="E90" s="1316"/>
      <c r="F90" s="1316"/>
      <c r="G90" s="1316"/>
      <c r="H90" s="1316"/>
      <c r="I90" s="1316"/>
      <c r="J90" s="1316"/>
      <c r="K90" s="1316"/>
      <c r="L90" s="1316"/>
      <c r="M90" s="1316"/>
      <c r="N90" s="1316"/>
      <c r="O90" s="1317"/>
    </row>
    <row r="91" spans="1:15" ht="21" customHeight="1" x14ac:dyDescent="0.25">
      <c r="A91" s="262"/>
      <c r="B91" s="393" t="s">
        <v>646</v>
      </c>
      <c r="C91" s="393"/>
      <c r="D91" s="1290"/>
      <c r="E91" s="1290"/>
      <c r="F91" s="1290"/>
      <c r="G91" s="1290"/>
      <c r="H91" s="1290"/>
      <c r="I91" s="1290"/>
      <c r="J91" s="1290"/>
      <c r="K91" s="1290"/>
      <c r="L91" s="1290"/>
      <c r="M91" s="1290"/>
      <c r="N91" s="1290"/>
      <c r="O91" s="263"/>
    </row>
    <row r="92" spans="1:15" ht="21" customHeight="1" x14ac:dyDescent="0.25">
      <c r="A92" s="262"/>
      <c r="B92" s="393" t="s">
        <v>647</v>
      </c>
      <c r="C92" s="393"/>
      <c r="D92" s="1290"/>
      <c r="E92" s="1290"/>
      <c r="F92" s="1290"/>
      <c r="G92" s="1290"/>
      <c r="H92" s="1290"/>
      <c r="I92" s="1290"/>
      <c r="J92" s="1290"/>
      <c r="K92" s="1290"/>
      <c r="L92" s="1290"/>
      <c r="M92" s="1290"/>
      <c r="N92" s="1290"/>
      <c r="O92" s="263"/>
    </row>
    <row r="93" spans="1:15" ht="21" customHeight="1" x14ac:dyDescent="0.25">
      <c r="A93" s="262"/>
      <c r="B93" s="393" t="s">
        <v>648</v>
      </c>
      <c r="C93" s="393"/>
      <c r="D93" s="1290"/>
      <c r="E93" s="1290"/>
      <c r="F93" s="1290"/>
      <c r="G93" s="1290"/>
      <c r="H93" s="1290"/>
      <c r="I93" s="1290"/>
      <c r="J93" s="1290"/>
      <c r="K93" s="1290"/>
      <c r="L93" s="1290"/>
      <c r="M93" s="1290"/>
      <c r="N93" s="1290"/>
      <c r="O93" s="263"/>
    </row>
    <row r="94" spans="1:15" ht="21" customHeight="1" x14ac:dyDescent="0.25">
      <c r="A94" s="262"/>
      <c r="B94" s="393" t="s">
        <v>649</v>
      </c>
      <c r="C94" s="393"/>
      <c r="D94" s="1290"/>
      <c r="E94" s="1290"/>
      <c r="F94" s="1290"/>
      <c r="G94" s="1290"/>
      <c r="H94" s="1290"/>
      <c r="I94" s="1290"/>
      <c r="J94" s="1290"/>
      <c r="K94" s="1290"/>
      <c r="L94" s="1290"/>
      <c r="M94" s="1290"/>
      <c r="N94" s="1290"/>
      <c r="O94" s="263"/>
    </row>
    <row r="95" spans="1:15" ht="21" customHeight="1" x14ac:dyDescent="0.25">
      <c r="A95" s="262"/>
      <c r="B95" s="393" t="s">
        <v>333</v>
      </c>
      <c r="C95" s="393"/>
      <c r="D95" s="1290"/>
      <c r="E95" s="1290"/>
      <c r="F95" s="1290"/>
      <c r="G95" s="1290"/>
      <c r="H95" s="1290"/>
      <c r="I95" s="1290"/>
      <c r="J95" s="1290"/>
      <c r="K95" s="1290"/>
      <c r="L95" s="1290"/>
      <c r="M95" s="1290"/>
      <c r="N95" s="1290"/>
      <c r="O95" s="263"/>
    </row>
    <row r="96" spans="1:15" ht="5.0999999999999996" customHeight="1" x14ac:dyDescent="0.25">
      <c r="A96" s="1315"/>
      <c r="B96" s="1316"/>
      <c r="C96" s="1316"/>
      <c r="D96" s="1316"/>
      <c r="E96" s="1316"/>
      <c r="F96" s="1316"/>
      <c r="G96" s="1316"/>
      <c r="H96" s="1316"/>
      <c r="I96" s="1316"/>
      <c r="J96" s="1316"/>
      <c r="K96" s="1316"/>
      <c r="L96" s="1316"/>
      <c r="M96" s="1316"/>
      <c r="N96" s="1316"/>
      <c r="O96" s="1317"/>
    </row>
    <row r="97" spans="1:15" ht="21" customHeight="1" x14ac:dyDescent="0.25">
      <c r="A97" s="1456" t="s">
        <v>654</v>
      </c>
      <c r="B97" s="1457"/>
      <c r="C97" s="1457"/>
      <c r="D97" s="1457"/>
      <c r="E97" s="1457"/>
      <c r="F97" s="1457"/>
      <c r="G97" s="1457"/>
      <c r="H97" s="1457"/>
      <c r="I97" s="1457"/>
      <c r="J97" s="1457"/>
      <c r="K97" s="1457"/>
      <c r="L97" s="1457"/>
      <c r="M97" s="1457"/>
      <c r="N97" s="1457"/>
      <c r="O97" s="1458"/>
    </row>
    <row r="98" spans="1:15" x14ac:dyDescent="0.25">
      <c r="A98" s="1459" t="s">
        <v>1095</v>
      </c>
      <c r="B98" s="1460"/>
      <c r="C98" s="1460"/>
      <c r="D98" s="1460"/>
      <c r="E98" s="1460"/>
      <c r="F98" s="1460"/>
      <c r="G98" s="1460"/>
      <c r="H98" s="1460"/>
      <c r="I98" s="1460"/>
      <c r="J98" s="1460"/>
      <c r="K98" s="1460"/>
      <c r="L98" s="1460"/>
      <c r="M98" s="1460"/>
      <c r="N98" s="1460"/>
      <c r="O98" s="1461"/>
    </row>
    <row r="99" spans="1:15" x14ac:dyDescent="0.25">
      <c r="A99" s="344"/>
      <c r="B99" s="379"/>
      <c r="C99" s="379"/>
      <c r="D99" s="379"/>
      <c r="E99" s="379"/>
      <c r="F99" s="379"/>
      <c r="G99" s="379"/>
      <c r="H99" s="379"/>
      <c r="I99" s="379"/>
      <c r="J99" s="379"/>
      <c r="K99" s="379"/>
      <c r="L99" s="379"/>
      <c r="M99" s="379"/>
      <c r="N99" s="379"/>
      <c r="O99" s="382"/>
    </row>
    <row r="100" spans="1:15" x14ac:dyDescent="0.25">
      <c r="A100" s="1442" t="s">
        <v>655</v>
      </c>
      <c r="B100" s="1443"/>
      <c r="C100" s="1395" t="s">
        <v>203</v>
      </c>
      <c r="D100" s="1393"/>
      <c r="E100" s="1394"/>
      <c r="F100" s="1446" t="s">
        <v>656</v>
      </c>
      <c r="G100" s="1447"/>
      <c r="H100" s="1443"/>
      <c r="I100" s="1450" t="s">
        <v>657</v>
      </c>
      <c r="J100" s="1451"/>
      <c r="K100" s="1452"/>
      <c r="L100" s="1446" t="s">
        <v>658</v>
      </c>
      <c r="M100" s="1447"/>
      <c r="N100" s="1443"/>
      <c r="O100" s="391"/>
    </row>
    <row r="101" spans="1:15" ht="21" customHeight="1" x14ac:dyDescent="0.25">
      <c r="A101" s="1444"/>
      <c r="B101" s="1445"/>
      <c r="C101" s="395" t="s">
        <v>659</v>
      </c>
      <c r="D101" s="395" t="s">
        <v>660</v>
      </c>
      <c r="E101" s="395" t="s">
        <v>661</v>
      </c>
      <c r="F101" s="1448"/>
      <c r="G101" s="1449"/>
      <c r="H101" s="1445"/>
      <c r="I101" s="1453"/>
      <c r="J101" s="1454"/>
      <c r="K101" s="1455"/>
      <c r="L101" s="1448"/>
      <c r="M101" s="1449"/>
      <c r="N101" s="1445"/>
      <c r="O101" s="391"/>
    </row>
    <row r="102" spans="1:15" ht="21" customHeight="1" x14ac:dyDescent="0.25">
      <c r="A102" s="1437" t="s">
        <v>662</v>
      </c>
      <c r="B102" s="1438"/>
      <c r="C102" s="396"/>
      <c r="D102" s="397"/>
      <c r="E102" s="397"/>
      <c r="F102" s="1439"/>
      <c r="G102" s="1440"/>
      <c r="H102" s="1441"/>
      <c r="I102" s="1439"/>
      <c r="J102" s="1440"/>
      <c r="K102" s="1441"/>
      <c r="L102" s="1439"/>
      <c r="M102" s="1440"/>
      <c r="N102" s="1441"/>
      <c r="O102" s="391"/>
    </row>
    <row r="103" spans="1:15" ht="21" customHeight="1" x14ac:dyDescent="0.25">
      <c r="A103" s="1437" t="s">
        <v>663</v>
      </c>
      <c r="B103" s="1438"/>
      <c r="C103" s="396"/>
      <c r="D103" s="397"/>
      <c r="E103" s="397"/>
      <c r="F103" s="1439"/>
      <c r="G103" s="1440"/>
      <c r="H103" s="1441"/>
      <c r="I103" s="1439"/>
      <c r="J103" s="1440"/>
      <c r="K103" s="1441"/>
      <c r="L103" s="1439"/>
      <c r="M103" s="1440"/>
      <c r="N103" s="1441"/>
      <c r="O103" s="391"/>
    </row>
    <row r="104" spans="1:15" ht="21" customHeight="1" x14ac:dyDescent="0.25">
      <c r="A104" s="1437" t="s">
        <v>664</v>
      </c>
      <c r="B104" s="1438"/>
      <c r="C104" s="396"/>
      <c r="D104" s="397"/>
      <c r="E104" s="397"/>
      <c r="F104" s="1439"/>
      <c r="G104" s="1440"/>
      <c r="H104" s="1441"/>
      <c r="I104" s="1439"/>
      <c r="J104" s="1440"/>
      <c r="K104" s="1441"/>
      <c r="L104" s="1439"/>
      <c r="M104" s="1440"/>
      <c r="N104" s="1441"/>
      <c r="O104" s="391"/>
    </row>
    <row r="105" spans="1:15" ht="21" customHeight="1" x14ac:dyDescent="0.25">
      <c r="A105" s="1437" t="s">
        <v>665</v>
      </c>
      <c r="B105" s="1438"/>
      <c r="C105" s="396"/>
      <c r="D105" s="397"/>
      <c r="E105" s="397"/>
      <c r="F105" s="1439"/>
      <c r="G105" s="1440"/>
      <c r="H105" s="1441"/>
      <c r="I105" s="1439"/>
      <c r="J105" s="1440"/>
      <c r="K105" s="1441"/>
      <c r="L105" s="1439"/>
      <c r="M105" s="1440"/>
      <c r="N105" s="1441"/>
      <c r="O105" s="391"/>
    </row>
    <row r="106" spans="1:15" ht="21" customHeight="1" x14ac:dyDescent="0.25">
      <c r="A106" s="1437" t="s">
        <v>666</v>
      </c>
      <c r="B106" s="1438"/>
      <c r="C106" s="396"/>
      <c r="D106" s="397"/>
      <c r="E106" s="397"/>
      <c r="F106" s="1439"/>
      <c r="G106" s="1440"/>
      <c r="H106" s="1441"/>
      <c r="I106" s="1439"/>
      <c r="J106" s="1440"/>
      <c r="K106" s="1441"/>
      <c r="L106" s="1439"/>
      <c r="M106" s="1440"/>
      <c r="N106" s="1441"/>
      <c r="O106" s="391"/>
    </row>
    <row r="107" spans="1:15" ht="5.0999999999999996" customHeight="1" x14ac:dyDescent="0.25">
      <c r="A107" s="1352"/>
      <c r="B107" s="1353"/>
      <c r="C107" s="1353"/>
      <c r="D107" s="1353"/>
      <c r="E107" s="1353"/>
      <c r="F107" s="1353"/>
      <c r="G107" s="1353"/>
      <c r="H107" s="1353"/>
      <c r="I107" s="1353"/>
      <c r="J107" s="1353"/>
      <c r="K107" s="1353"/>
      <c r="L107" s="1353"/>
      <c r="M107" s="1353"/>
      <c r="N107" s="1353"/>
      <c r="O107" s="1354"/>
    </row>
    <row r="108" spans="1:15" ht="32.25" customHeight="1" x14ac:dyDescent="0.25">
      <c r="A108" s="1168" t="s">
        <v>1096</v>
      </c>
      <c r="B108" s="1168"/>
      <c r="C108" s="1168"/>
      <c r="D108" s="1168"/>
      <c r="E108" s="1168"/>
      <c r="F108" s="1168"/>
      <c r="G108" s="1168"/>
      <c r="H108" s="1168"/>
      <c r="I108" s="1168"/>
      <c r="J108" s="1168"/>
      <c r="K108" s="1168"/>
      <c r="L108" s="1168"/>
      <c r="M108" s="1168"/>
      <c r="N108" s="1168"/>
      <c r="O108" s="1168"/>
    </row>
    <row r="109" spans="1:15" ht="8.25" customHeight="1" x14ac:dyDescent="0.25">
      <c r="A109" s="342"/>
      <c r="B109" s="341"/>
      <c r="C109" s="341"/>
      <c r="D109" s="341"/>
      <c r="E109" s="341"/>
      <c r="F109" s="341"/>
      <c r="G109" s="341"/>
      <c r="H109" s="341"/>
      <c r="I109" s="341"/>
      <c r="J109" s="341"/>
      <c r="K109" s="341"/>
      <c r="L109" s="341"/>
      <c r="M109" s="341"/>
      <c r="N109" s="341"/>
      <c r="O109" s="343"/>
    </row>
    <row r="110" spans="1:15" ht="21.75" customHeight="1" x14ac:dyDescent="0.25">
      <c r="A110" s="1408" t="s">
        <v>783</v>
      </c>
      <c r="B110" s="1409"/>
      <c r="C110" s="1409"/>
      <c r="D110" s="1409"/>
      <c r="E110" s="1409"/>
      <c r="F110" s="1409"/>
      <c r="G110" s="1409"/>
      <c r="H110" s="1409"/>
      <c r="I110" s="186"/>
      <c r="J110" s="1313"/>
      <c r="K110" s="1313"/>
      <c r="L110" s="278"/>
      <c r="M110" s="255"/>
      <c r="N110" s="255"/>
      <c r="O110" s="261"/>
    </row>
    <row r="111" spans="1:15" ht="5.0999999999999996" customHeight="1" x14ac:dyDescent="0.25">
      <c r="A111" s="1352"/>
      <c r="B111" s="1353"/>
      <c r="C111" s="1353"/>
      <c r="D111" s="1353"/>
      <c r="E111" s="1353"/>
      <c r="F111" s="1353"/>
      <c r="G111" s="1353"/>
      <c r="H111" s="1353"/>
      <c r="I111" s="1353"/>
      <c r="J111" s="1353"/>
      <c r="K111" s="1353"/>
      <c r="L111" s="1353"/>
      <c r="M111" s="1353"/>
      <c r="N111" s="1353"/>
      <c r="O111" s="1354"/>
    </row>
    <row r="112" spans="1:15" ht="21.75" customHeight="1" x14ac:dyDescent="0.25">
      <c r="A112" s="1414" t="s">
        <v>492</v>
      </c>
      <c r="B112" s="1415"/>
      <c r="C112" s="1436"/>
      <c r="D112" s="1436"/>
      <c r="E112" s="1436"/>
      <c r="F112" s="1436"/>
      <c r="G112" s="1436"/>
      <c r="H112" s="1436"/>
      <c r="I112" s="1436"/>
      <c r="J112" s="1436"/>
      <c r="K112" s="1436"/>
      <c r="L112" s="1436"/>
      <c r="M112" s="1436"/>
      <c r="N112" s="279"/>
      <c r="O112" s="261"/>
    </row>
    <row r="113" spans="1:15" ht="5.0999999999999996" customHeight="1" x14ac:dyDescent="0.25">
      <c r="A113" s="1352"/>
      <c r="B113" s="1353"/>
      <c r="C113" s="1353"/>
      <c r="D113" s="1353"/>
      <c r="E113" s="1353"/>
      <c r="F113" s="1353"/>
      <c r="G113" s="1353"/>
      <c r="H113" s="1353"/>
      <c r="I113" s="1353"/>
      <c r="J113" s="1353"/>
      <c r="K113" s="1353"/>
      <c r="L113" s="1353"/>
      <c r="M113" s="1353"/>
      <c r="N113" s="1353"/>
      <c r="O113" s="1354"/>
    </row>
    <row r="114" spans="1:15" ht="14.25" customHeight="1" x14ac:dyDescent="0.25">
      <c r="A114" s="1433" t="s">
        <v>667</v>
      </c>
      <c r="B114" s="1434"/>
      <c r="C114" s="1434"/>
      <c r="D114" s="1434"/>
      <c r="E114" s="1434"/>
      <c r="F114" s="1434"/>
      <c r="G114" s="1434"/>
      <c r="H114" s="1434"/>
      <c r="I114" s="1434"/>
      <c r="J114" s="1434"/>
      <c r="K114" s="1434"/>
      <c r="L114" s="1434"/>
      <c r="M114" s="1434"/>
      <c r="N114" s="1434"/>
      <c r="O114" s="1435"/>
    </row>
    <row r="115" spans="1:15" ht="5.0999999999999996" customHeight="1" x14ac:dyDescent="0.25">
      <c r="A115" s="1352"/>
      <c r="B115" s="1353"/>
      <c r="C115" s="1353"/>
      <c r="D115" s="1353"/>
      <c r="E115" s="1353"/>
      <c r="F115" s="1353"/>
      <c r="G115" s="1353"/>
      <c r="H115" s="1353"/>
      <c r="I115" s="1353"/>
      <c r="J115" s="1353"/>
      <c r="K115" s="1353"/>
      <c r="L115" s="1353"/>
      <c r="M115" s="1353"/>
      <c r="N115" s="1353"/>
      <c r="O115" s="1354"/>
    </row>
    <row r="116" spans="1:15" ht="21" customHeight="1" x14ac:dyDescent="0.25">
      <c r="A116" s="1414" t="s">
        <v>668</v>
      </c>
      <c r="B116" s="1415"/>
      <c r="C116" s="1415"/>
      <c r="D116" s="1415"/>
      <c r="E116" s="256"/>
      <c r="F116" s="1313"/>
      <c r="G116" s="1313"/>
      <c r="H116" s="1416"/>
      <c r="I116" s="1353"/>
      <c r="J116" s="1353"/>
      <c r="K116" s="1353"/>
      <c r="L116" s="1353"/>
      <c r="M116" s="1353"/>
      <c r="N116" s="1353"/>
      <c r="O116" s="257"/>
    </row>
    <row r="117" spans="1:15" ht="5.0999999999999996" customHeight="1" x14ac:dyDescent="0.25">
      <c r="A117" s="1417"/>
      <c r="B117" s="1418"/>
      <c r="C117" s="1418"/>
      <c r="D117" s="1418"/>
      <c r="E117" s="1418"/>
      <c r="F117" s="1418"/>
      <c r="G117" s="1418"/>
      <c r="H117" s="1418"/>
      <c r="I117" s="1418"/>
      <c r="J117" s="1418"/>
      <c r="K117" s="1418"/>
      <c r="L117" s="1418"/>
      <c r="M117" s="1418"/>
      <c r="N117" s="1418"/>
      <c r="O117" s="1419"/>
    </row>
    <row r="118" spans="1:15" ht="21" customHeight="1" x14ac:dyDescent="0.25">
      <c r="A118" s="1420" t="s">
        <v>669</v>
      </c>
      <c r="B118" s="1421"/>
      <c r="C118" s="1421"/>
      <c r="D118" s="1422"/>
      <c r="E118" s="1426" t="s">
        <v>203</v>
      </c>
      <c r="F118" s="1421"/>
      <c r="G118" s="1421"/>
      <c r="H118" s="1422"/>
      <c r="I118" s="1427" t="s">
        <v>640</v>
      </c>
      <c r="J118" s="1428"/>
      <c r="K118" s="1428"/>
      <c r="L118" s="1428"/>
      <c r="M118" s="1428"/>
      <c r="N118" s="1429"/>
      <c r="O118" s="261"/>
    </row>
    <row r="119" spans="1:15" ht="21" customHeight="1" x14ac:dyDescent="0.25">
      <c r="A119" s="1423"/>
      <c r="B119" s="1424"/>
      <c r="C119" s="1424"/>
      <c r="D119" s="1425"/>
      <c r="E119" s="270" t="s">
        <v>670</v>
      </c>
      <c r="F119" s="270" t="s">
        <v>671</v>
      </c>
      <c r="G119" s="270" t="s">
        <v>660</v>
      </c>
      <c r="H119" s="270" t="s">
        <v>672</v>
      </c>
      <c r="I119" s="1430"/>
      <c r="J119" s="1431"/>
      <c r="K119" s="1431"/>
      <c r="L119" s="1431"/>
      <c r="M119" s="1431"/>
      <c r="N119" s="1432"/>
      <c r="O119" s="261"/>
    </row>
    <row r="120" spans="1:15" ht="21" customHeight="1" x14ac:dyDescent="0.25">
      <c r="A120" s="1411"/>
      <c r="B120" s="1412"/>
      <c r="C120" s="1412"/>
      <c r="D120" s="1413"/>
      <c r="E120" s="267"/>
      <c r="F120" s="258"/>
      <c r="G120" s="258"/>
      <c r="H120" s="258"/>
      <c r="I120" s="1405"/>
      <c r="J120" s="1406"/>
      <c r="K120" s="1406"/>
      <c r="L120" s="1406"/>
      <c r="M120" s="1406"/>
      <c r="N120" s="1407"/>
      <c r="O120" s="261"/>
    </row>
    <row r="121" spans="1:15" ht="21" customHeight="1" x14ac:dyDescent="0.25">
      <c r="A121" s="1411"/>
      <c r="B121" s="1412"/>
      <c r="C121" s="1412"/>
      <c r="D121" s="1413"/>
      <c r="E121" s="267"/>
      <c r="F121" s="258"/>
      <c r="G121" s="258"/>
      <c r="H121" s="258"/>
      <c r="I121" s="1405"/>
      <c r="J121" s="1406"/>
      <c r="K121" s="1406"/>
      <c r="L121" s="1406"/>
      <c r="M121" s="1406"/>
      <c r="N121" s="1407"/>
      <c r="O121" s="261"/>
    </row>
    <row r="122" spans="1:15" ht="21" customHeight="1" x14ac:dyDescent="0.25">
      <c r="A122" s="350"/>
      <c r="B122" s="351"/>
      <c r="C122" s="351"/>
      <c r="D122" s="352"/>
      <c r="E122" s="345"/>
      <c r="F122" s="258"/>
      <c r="G122" s="258"/>
      <c r="H122" s="258"/>
      <c r="I122" s="347"/>
      <c r="J122" s="348"/>
      <c r="K122" s="348"/>
      <c r="L122" s="348"/>
      <c r="M122" s="348"/>
      <c r="N122" s="349"/>
      <c r="O122" s="343"/>
    </row>
    <row r="123" spans="1:15" ht="21" customHeight="1" x14ac:dyDescent="0.25">
      <c r="A123" s="350"/>
      <c r="B123" s="351"/>
      <c r="C123" s="351"/>
      <c r="D123" s="352"/>
      <c r="E123" s="345"/>
      <c r="F123" s="258"/>
      <c r="G123" s="258"/>
      <c r="H123" s="258"/>
      <c r="I123" s="347"/>
      <c r="J123" s="348"/>
      <c r="K123" s="348"/>
      <c r="L123" s="348"/>
      <c r="M123" s="348"/>
      <c r="N123" s="349"/>
      <c r="O123" s="343"/>
    </row>
    <row r="124" spans="1:15" ht="21" customHeight="1" x14ac:dyDescent="0.25">
      <c r="A124" s="350"/>
      <c r="B124" s="351"/>
      <c r="C124" s="351"/>
      <c r="D124" s="352"/>
      <c r="E124" s="345"/>
      <c r="F124" s="258"/>
      <c r="G124" s="258"/>
      <c r="H124" s="258"/>
      <c r="I124" s="347"/>
      <c r="J124" s="348"/>
      <c r="K124" s="348"/>
      <c r="L124" s="348"/>
      <c r="M124" s="348"/>
      <c r="N124" s="349"/>
      <c r="O124" s="343"/>
    </row>
    <row r="125" spans="1:15" ht="21" customHeight="1" x14ac:dyDescent="0.25">
      <c r="A125" s="350"/>
      <c r="B125" s="351"/>
      <c r="C125" s="351"/>
      <c r="D125" s="352"/>
      <c r="E125" s="345"/>
      <c r="F125" s="258"/>
      <c r="G125" s="258"/>
      <c r="H125" s="258"/>
      <c r="I125" s="347"/>
      <c r="J125" s="348"/>
      <c r="K125" s="348"/>
      <c r="L125" s="348"/>
      <c r="M125" s="348"/>
      <c r="N125" s="349"/>
      <c r="O125" s="343"/>
    </row>
    <row r="126" spans="1:15" ht="21" customHeight="1" x14ac:dyDescent="0.25">
      <c r="A126" s="350"/>
      <c r="B126" s="351"/>
      <c r="C126" s="351"/>
      <c r="D126" s="352"/>
      <c r="E126" s="345"/>
      <c r="F126" s="258"/>
      <c r="G126" s="258"/>
      <c r="H126" s="258"/>
      <c r="I126" s="347"/>
      <c r="J126" s="348"/>
      <c r="K126" s="348"/>
      <c r="L126" s="348"/>
      <c r="M126" s="348"/>
      <c r="N126" s="349"/>
      <c r="O126" s="343"/>
    </row>
    <row r="127" spans="1:15" ht="21" customHeight="1" x14ac:dyDescent="0.25">
      <c r="A127" s="350"/>
      <c r="B127" s="351"/>
      <c r="C127" s="351"/>
      <c r="D127" s="352"/>
      <c r="E127" s="345"/>
      <c r="F127" s="258"/>
      <c r="G127" s="258"/>
      <c r="H127" s="258"/>
      <c r="I127" s="347"/>
      <c r="J127" s="348"/>
      <c r="K127" s="348"/>
      <c r="L127" s="348"/>
      <c r="M127" s="348"/>
      <c r="N127" s="349"/>
      <c r="O127" s="343"/>
    </row>
    <row r="128" spans="1:15" ht="21" customHeight="1" x14ac:dyDescent="0.25">
      <c r="A128" s="350"/>
      <c r="B128" s="351"/>
      <c r="C128" s="351"/>
      <c r="D128" s="352"/>
      <c r="E128" s="345"/>
      <c r="F128" s="258"/>
      <c r="G128" s="258"/>
      <c r="H128" s="258"/>
      <c r="I128" s="347"/>
      <c r="J128" s="348"/>
      <c r="K128" s="348"/>
      <c r="L128" s="348"/>
      <c r="M128" s="348"/>
      <c r="N128" s="349"/>
      <c r="O128" s="343"/>
    </row>
    <row r="129" spans="1:15" ht="21" customHeight="1" x14ac:dyDescent="0.25">
      <c r="A129" s="1411"/>
      <c r="B129" s="1412"/>
      <c r="C129" s="1412"/>
      <c r="D129" s="1413"/>
      <c r="E129" s="267"/>
      <c r="F129" s="258"/>
      <c r="G129" s="258"/>
      <c r="H129" s="258"/>
      <c r="I129" s="1405"/>
      <c r="J129" s="1406"/>
      <c r="K129" s="1406"/>
      <c r="L129" s="1406"/>
      <c r="M129" s="1406"/>
      <c r="N129" s="1407"/>
      <c r="O129" s="261"/>
    </row>
    <row r="130" spans="1:15" ht="5.0999999999999996" customHeight="1" x14ac:dyDescent="0.25">
      <c r="A130" s="1352"/>
      <c r="B130" s="1353"/>
      <c r="C130" s="1353"/>
      <c r="D130" s="1353"/>
      <c r="E130" s="1353"/>
      <c r="F130" s="1353"/>
      <c r="G130" s="1353"/>
      <c r="H130" s="1353"/>
      <c r="I130" s="1353"/>
      <c r="J130" s="1353"/>
      <c r="K130" s="1353"/>
      <c r="L130" s="1353"/>
      <c r="M130" s="1353"/>
      <c r="N130" s="1353"/>
      <c r="O130" s="1354"/>
    </row>
    <row r="131" spans="1:15" ht="5.0999999999999996" customHeight="1" x14ac:dyDescent="0.25">
      <c r="A131" s="1352"/>
      <c r="B131" s="1353"/>
      <c r="C131" s="1353"/>
      <c r="D131" s="1353"/>
      <c r="E131" s="1353"/>
      <c r="F131" s="1353"/>
      <c r="G131" s="1353"/>
      <c r="H131" s="1353"/>
      <c r="I131" s="1353"/>
      <c r="J131" s="1353"/>
      <c r="K131" s="1353"/>
      <c r="L131" s="1353"/>
      <c r="M131" s="1353"/>
      <c r="N131" s="1353"/>
      <c r="O131" s="1354"/>
    </row>
    <row r="132" spans="1:15" ht="21" customHeight="1" x14ac:dyDescent="0.25">
      <c r="A132" s="1318" t="s">
        <v>673</v>
      </c>
      <c r="B132" s="1319"/>
      <c r="C132" s="1319"/>
      <c r="D132" s="1319"/>
      <c r="E132" s="1319"/>
      <c r="F132" s="1319"/>
      <c r="G132" s="1319"/>
      <c r="H132" s="1319"/>
      <c r="I132" s="1319"/>
      <c r="J132" s="1319"/>
      <c r="K132" s="1319"/>
      <c r="L132" s="1319"/>
      <c r="M132" s="1319"/>
      <c r="N132" s="1319"/>
      <c r="O132" s="1320"/>
    </row>
    <row r="133" spans="1:15" ht="5.0999999999999996" customHeight="1" x14ac:dyDescent="0.25">
      <c r="A133" s="1352"/>
      <c r="B133" s="1353"/>
      <c r="C133" s="1353"/>
      <c r="D133" s="1353"/>
      <c r="E133" s="1353"/>
      <c r="F133" s="1353"/>
      <c r="G133" s="1353"/>
      <c r="H133" s="1353"/>
      <c r="I133" s="1353"/>
      <c r="J133" s="1353"/>
      <c r="K133" s="1353"/>
      <c r="L133" s="1353"/>
      <c r="M133" s="1353"/>
      <c r="N133" s="1353"/>
      <c r="O133" s="1354"/>
    </row>
    <row r="134" spans="1:15" ht="21" customHeight="1" x14ac:dyDescent="0.25">
      <c r="A134" s="259"/>
      <c r="B134" s="1404" t="s">
        <v>674</v>
      </c>
      <c r="C134" s="1404"/>
      <c r="D134" s="1404"/>
      <c r="E134" s="1404"/>
      <c r="F134" s="1404"/>
      <c r="G134" s="1404"/>
      <c r="H134" s="1313"/>
      <c r="I134" s="1313"/>
      <c r="J134" s="1313"/>
      <c r="K134" s="1313"/>
      <c r="L134" s="1313"/>
      <c r="M134" s="1313"/>
      <c r="N134" s="1313"/>
      <c r="O134" s="261"/>
    </row>
    <row r="135" spans="1:15" ht="21" customHeight="1" x14ac:dyDescent="0.25">
      <c r="A135" s="259"/>
      <c r="B135" s="1404"/>
      <c r="C135" s="1404"/>
      <c r="D135" s="1404"/>
      <c r="E135" s="1404"/>
      <c r="F135" s="1404"/>
      <c r="G135" s="1404"/>
      <c r="H135" s="1313"/>
      <c r="I135" s="1313"/>
      <c r="J135" s="1313"/>
      <c r="K135" s="1313"/>
      <c r="L135" s="1313"/>
      <c r="M135" s="1313"/>
      <c r="N135" s="1313"/>
      <c r="O135" s="261"/>
    </row>
    <row r="136" spans="1:15" ht="21" customHeight="1" x14ac:dyDescent="0.25">
      <c r="A136" s="259"/>
      <c r="B136" s="1404"/>
      <c r="C136" s="1404"/>
      <c r="D136" s="1404"/>
      <c r="E136" s="1404"/>
      <c r="F136" s="1404"/>
      <c r="G136" s="1404"/>
      <c r="H136" s="1313"/>
      <c r="I136" s="1313"/>
      <c r="J136" s="1313"/>
      <c r="K136" s="1313"/>
      <c r="L136" s="1313"/>
      <c r="M136" s="1313"/>
      <c r="N136" s="1313"/>
      <c r="O136" s="261"/>
    </row>
    <row r="137" spans="1:15" ht="5.0999999999999996" customHeight="1" x14ac:dyDescent="0.25">
      <c r="A137" s="1353"/>
      <c r="B137" s="1353"/>
      <c r="C137" s="1353"/>
      <c r="D137" s="1353"/>
      <c r="E137" s="1353"/>
      <c r="F137" s="1353"/>
      <c r="G137" s="1353"/>
      <c r="H137" s="1353"/>
      <c r="I137" s="1353"/>
      <c r="J137" s="1353"/>
      <c r="K137" s="1353"/>
      <c r="L137" s="1353"/>
      <c r="M137" s="1353"/>
      <c r="N137" s="1353"/>
      <c r="O137" s="1353"/>
    </row>
    <row r="138" spans="1:15" ht="21" customHeight="1" x14ac:dyDescent="0.25">
      <c r="A138" s="259"/>
      <c r="B138" s="1404" t="s">
        <v>675</v>
      </c>
      <c r="C138" s="1404"/>
      <c r="D138" s="1404"/>
      <c r="E138" s="1404"/>
      <c r="F138" s="1404"/>
      <c r="G138" s="1404"/>
      <c r="H138" s="1313"/>
      <c r="I138" s="1313"/>
      <c r="J138" s="264"/>
      <c r="K138" s="264"/>
      <c r="L138" s="264"/>
      <c r="M138" s="264"/>
      <c r="N138" s="264"/>
      <c r="O138" s="261"/>
    </row>
    <row r="139" spans="1:15" ht="8.25" customHeight="1" x14ac:dyDescent="0.25">
      <c r="A139" s="259"/>
      <c r="B139" s="1404"/>
      <c r="C139" s="1404"/>
      <c r="D139" s="1404"/>
      <c r="E139" s="1404"/>
      <c r="F139" s="1404"/>
      <c r="G139" s="1404"/>
      <c r="H139" s="264"/>
      <c r="I139" s="264"/>
      <c r="J139" s="264"/>
      <c r="K139" s="264"/>
      <c r="L139" s="264"/>
      <c r="M139" s="264"/>
      <c r="N139" s="264"/>
      <c r="O139" s="261"/>
    </row>
    <row r="140" spans="1:15" ht="4.5" hidden="1" customHeight="1" x14ac:dyDescent="0.25">
      <c r="A140" s="1352"/>
      <c r="B140" s="1353"/>
      <c r="C140" s="1353"/>
      <c r="D140" s="1353"/>
      <c r="E140" s="1353"/>
      <c r="F140" s="1353"/>
      <c r="G140" s="1353"/>
      <c r="H140" s="1353"/>
      <c r="I140" s="1353"/>
      <c r="J140" s="1353"/>
      <c r="K140" s="1353"/>
      <c r="L140" s="1353"/>
      <c r="M140" s="1353"/>
      <c r="N140" s="1353"/>
      <c r="O140" s="1354"/>
    </row>
    <row r="141" spans="1:15" ht="25.5" customHeight="1" x14ac:dyDescent="0.25">
      <c r="A141" s="259"/>
      <c r="B141" s="1404" t="s">
        <v>676</v>
      </c>
      <c r="C141" s="1404"/>
      <c r="D141" s="1404"/>
      <c r="E141" s="1404"/>
      <c r="F141" s="1404"/>
      <c r="G141" s="1404"/>
      <c r="H141" s="1313"/>
      <c r="I141" s="1313"/>
      <c r="J141" s="1313"/>
      <c r="K141" s="1313"/>
      <c r="L141" s="1313"/>
      <c r="M141" s="1313"/>
      <c r="N141" s="1313"/>
      <c r="O141" s="257"/>
    </row>
    <row r="142" spans="1:15" ht="8.25" customHeight="1" x14ac:dyDescent="0.25">
      <c r="A142" s="255"/>
      <c r="B142" s="271"/>
      <c r="C142" s="271"/>
      <c r="D142" s="271"/>
      <c r="E142" s="271"/>
      <c r="F142" s="271"/>
      <c r="G142" s="271"/>
      <c r="H142" s="265"/>
      <c r="I142" s="265"/>
      <c r="J142" s="265"/>
      <c r="K142" s="265"/>
      <c r="L142" s="265"/>
      <c r="M142" s="265"/>
      <c r="N142" s="265"/>
      <c r="O142" s="257"/>
    </row>
    <row r="143" spans="1:15" ht="25.5" customHeight="1" x14ac:dyDescent="0.25">
      <c r="A143" s="255"/>
      <c r="B143" s="1404" t="s">
        <v>677</v>
      </c>
      <c r="C143" s="1404"/>
      <c r="D143" s="1404"/>
      <c r="E143" s="1404"/>
      <c r="F143" s="1404"/>
      <c r="G143" s="1404"/>
      <c r="H143" s="1313"/>
      <c r="I143" s="1313"/>
      <c r="J143" s="1313"/>
      <c r="K143" s="1313"/>
      <c r="L143" s="1313"/>
      <c r="M143" s="1313"/>
      <c r="N143" s="1313"/>
      <c r="O143" s="257"/>
    </row>
    <row r="144" spans="1:15" ht="9" customHeight="1" x14ac:dyDescent="0.25">
      <c r="A144" s="255"/>
      <c r="B144" s="271"/>
      <c r="C144" s="271"/>
      <c r="D144" s="271"/>
      <c r="E144" s="271"/>
      <c r="F144" s="271"/>
      <c r="G144" s="271"/>
      <c r="H144" s="265"/>
      <c r="I144" s="265"/>
      <c r="J144" s="265"/>
      <c r="K144" s="265"/>
      <c r="L144" s="265"/>
      <c r="M144" s="265"/>
      <c r="N144" s="265"/>
      <c r="O144" s="257"/>
    </row>
    <row r="145" spans="1:15" ht="27" customHeight="1" x14ac:dyDescent="0.25">
      <c r="A145" s="259"/>
      <c r="B145" s="1404" t="s">
        <v>678</v>
      </c>
      <c r="C145" s="1404"/>
      <c r="D145" s="1404"/>
      <c r="E145" s="1404"/>
      <c r="F145" s="1404"/>
      <c r="G145" s="1404"/>
      <c r="H145" s="1405"/>
      <c r="I145" s="1406"/>
      <c r="J145" s="1406"/>
      <c r="K145" s="1406"/>
      <c r="L145" s="1406"/>
      <c r="M145" s="1406"/>
      <c r="N145" s="1407"/>
      <c r="O145" s="257"/>
    </row>
    <row r="146" spans="1:15" ht="5.0999999999999996" customHeight="1" x14ac:dyDescent="0.25">
      <c r="A146" s="1352"/>
      <c r="B146" s="1353"/>
      <c r="C146" s="1353"/>
      <c r="D146" s="1353"/>
      <c r="E146" s="1353"/>
      <c r="F146" s="1353"/>
      <c r="G146" s="1353"/>
      <c r="H146" s="1353"/>
      <c r="I146" s="1353"/>
      <c r="J146" s="1353"/>
      <c r="K146" s="1353"/>
      <c r="L146" s="1353"/>
      <c r="M146" s="1353"/>
      <c r="N146" s="1353"/>
      <c r="O146" s="1354"/>
    </row>
    <row r="147" spans="1:15" ht="27.75" customHeight="1" x14ac:dyDescent="0.25">
      <c r="A147" s="1408" t="s">
        <v>679</v>
      </c>
      <c r="B147" s="1409"/>
      <c r="C147" s="1409"/>
      <c r="D147" s="1409"/>
      <c r="E147" s="1409"/>
      <c r="F147" s="1409"/>
      <c r="G147" s="1409"/>
      <c r="H147" s="1409"/>
      <c r="I147" s="186"/>
      <c r="J147" s="265"/>
      <c r="K147" s="1410"/>
      <c r="L147" s="1410"/>
      <c r="M147" s="255"/>
      <c r="N147" s="255"/>
      <c r="O147" s="261"/>
    </row>
    <row r="148" spans="1:15" ht="5.0999999999999996" customHeight="1" x14ac:dyDescent="0.25">
      <c r="A148" s="1352"/>
      <c r="B148" s="1353"/>
      <c r="C148" s="1353"/>
      <c r="D148" s="1353"/>
      <c r="E148" s="1353"/>
      <c r="F148" s="1353"/>
      <c r="G148" s="1353"/>
      <c r="H148" s="1353"/>
      <c r="I148" s="1353"/>
      <c r="J148" s="1353"/>
      <c r="K148" s="1353"/>
      <c r="L148" s="1353"/>
      <c r="M148" s="1353"/>
      <c r="N148" s="1353"/>
      <c r="O148" s="1354"/>
    </row>
    <row r="149" spans="1:15" ht="21" customHeight="1" x14ac:dyDescent="0.25">
      <c r="A149" s="268"/>
      <c r="B149" s="255"/>
      <c r="C149" s="269"/>
      <c r="D149" s="269"/>
      <c r="E149" s="260"/>
      <c r="F149" s="255"/>
      <c r="G149" s="255"/>
      <c r="H149" s="255"/>
      <c r="I149" s="1397" t="s">
        <v>680</v>
      </c>
      <c r="J149" s="1398"/>
      <c r="K149" s="1399"/>
      <c r="L149" s="1400"/>
      <c r="M149" s="255"/>
      <c r="N149" s="255"/>
      <c r="O149" s="261"/>
    </row>
    <row r="150" spans="1:15" ht="5.0999999999999996" customHeight="1" x14ac:dyDescent="0.25">
      <c r="A150" s="1352"/>
      <c r="B150" s="1353"/>
      <c r="C150" s="1353"/>
      <c r="D150" s="1353"/>
      <c r="E150" s="1353"/>
      <c r="F150" s="1353"/>
      <c r="G150" s="1353"/>
      <c r="H150" s="1353"/>
      <c r="I150" s="1353"/>
      <c r="J150" s="1353"/>
      <c r="K150" s="1353"/>
      <c r="L150" s="1353"/>
      <c r="M150" s="1353"/>
      <c r="N150" s="1353"/>
      <c r="O150" s="1354"/>
    </row>
    <row r="151" spans="1:15" ht="5.0999999999999996" customHeight="1" x14ac:dyDescent="0.25">
      <c r="A151" s="1352"/>
      <c r="B151" s="1353"/>
      <c r="C151" s="1353"/>
      <c r="D151" s="1353"/>
      <c r="E151" s="1353"/>
      <c r="F151" s="1353"/>
      <c r="G151" s="1353"/>
      <c r="H151" s="1353"/>
      <c r="I151" s="1353"/>
      <c r="J151" s="1353"/>
      <c r="K151" s="1353"/>
      <c r="L151" s="1353"/>
      <c r="M151" s="1353"/>
      <c r="N151" s="1353"/>
      <c r="O151" s="1354"/>
    </row>
    <row r="152" spans="1:15" ht="21" customHeight="1" x14ac:dyDescent="0.25">
      <c r="A152" s="1401" t="s">
        <v>681</v>
      </c>
      <c r="B152" s="1402"/>
      <c r="C152" s="1402"/>
      <c r="D152" s="1402"/>
      <c r="E152" s="1402"/>
      <c r="F152" s="1402"/>
      <c r="G152" s="1402"/>
      <c r="H152" s="1402"/>
      <c r="I152" s="1402"/>
      <c r="J152" s="1402"/>
      <c r="K152" s="1402"/>
      <c r="L152" s="1402"/>
      <c r="M152" s="1402"/>
      <c r="N152" s="1402"/>
      <c r="O152" s="1403"/>
    </row>
    <row r="153" spans="1:15" ht="5.0999999999999996" customHeight="1" x14ac:dyDescent="0.25">
      <c r="A153" s="1315"/>
      <c r="B153" s="1316"/>
      <c r="C153" s="1316"/>
      <c r="D153" s="1316"/>
      <c r="E153" s="1316"/>
      <c r="F153" s="1316"/>
      <c r="G153" s="1316"/>
      <c r="H153" s="1316"/>
      <c r="I153" s="1316"/>
      <c r="J153" s="1316"/>
      <c r="K153" s="1316"/>
      <c r="L153" s="1316"/>
      <c r="M153" s="1316"/>
      <c r="N153" s="1316"/>
      <c r="O153" s="1317"/>
    </row>
    <row r="154" spans="1:15" ht="21" customHeight="1" x14ac:dyDescent="0.25">
      <c r="A154" s="1392" t="s">
        <v>682</v>
      </c>
      <c r="B154" s="1393"/>
      <c r="C154" s="1393"/>
      <c r="D154" s="1393"/>
      <c r="E154" s="1393"/>
      <c r="F154" s="1393"/>
      <c r="G154" s="1393"/>
      <c r="H154" s="1393"/>
      <c r="I154" s="1393"/>
      <c r="J154" s="1394"/>
      <c r="K154" s="399" t="s">
        <v>92</v>
      </c>
      <c r="L154" s="1395" t="s">
        <v>683</v>
      </c>
      <c r="M154" s="1393"/>
      <c r="N154" s="1393"/>
      <c r="O154" s="1396"/>
    </row>
    <row r="155" spans="1:15" ht="21" customHeight="1" x14ac:dyDescent="0.25">
      <c r="A155" s="1383" t="s">
        <v>684</v>
      </c>
      <c r="B155" s="1384"/>
      <c r="C155" s="1384"/>
      <c r="D155" s="1384"/>
      <c r="E155" s="1384"/>
      <c r="F155" s="1384"/>
      <c r="G155" s="1384"/>
      <c r="H155" s="1384"/>
      <c r="I155" s="1384"/>
      <c r="J155" s="1384"/>
      <c r="K155" s="1384"/>
      <c r="L155" s="1384"/>
      <c r="M155" s="1384"/>
      <c r="N155" s="1384"/>
      <c r="O155" s="1385"/>
    </row>
    <row r="156" spans="1:15" ht="21" customHeight="1" x14ac:dyDescent="0.25">
      <c r="A156" s="1371" t="s">
        <v>685</v>
      </c>
      <c r="B156" s="1372"/>
      <c r="C156" s="1372"/>
      <c r="D156" s="1372"/>
      <c r="E156" s="1372"/>
      <c r="F156" s="1372"/>
      <c r="G156" s="1372"/>
      <c r="H156" s="1372"/>
      <c r="I156" s="1372"/>
      <c r="J156" s="1373"/>
      <c r="K156" s="400"/>
      <c r="L156" s="1374"/>
      <c r="M156" s="1375"/>
      <c r="N156" s="1375"/>
      <c r="O156" s="1376"/>
    </row>
    <row r="157" spans="1:15" ht="21" customHeight="1" x14ac:dyDescent="0.25">
      <c r="A157" s="1371" t="s">
        <v>686</v>
      </c>
      <c r="B157" s="1372"/>
      <c r="C157" s="1372"/>
      <c r="D157" s="1372"/>
      <c r="E157" s="1372"/>
      <c r="F157" s="1372"/>
      <c r="G157" s="1372"/>
      <c r="H157" s="1372"/>
      <c r="I157" s="1372"/>
      <c r="J157" s="1373"/>
      <c r="K157" s="400"/>
      <c r="L157" s="1374"/>
      <c r="M157" s="1375"/>
      <c r="N157" s="1375"/>
      <c r="O157" s="1376"/>
    </row>
    <row r="158" spans="1:15" ht="21" customHeight="1" x14ac:dyDescent="0.25">
      <c r="A158" s="1371" t="s">
        <v>687</v>
      </c>
      <c r="B158" s="1372"/>
      <c r="C158" s="1372"/>
      <c r="D158" s="1372"/>
      <c r="E158" s="1372"/>
      <c r="F158" s="1372"/>
      <c r="G158" s="1372"/>
      <c r="H158" s="1372"/>
      <c r="I158" s="1372"/>
      <c r="J158" s="1373"/>
      <c r="K158" s="400"/>
      <c r="L158" s="1374"/>
      <c r="M158" s="1375"/>
      <c r="N158" s="1375"/>
      <c r="O158" s="1376"/>
    </row>
    <row r="159" spans="1:15" ht="21" customHeight="1" x14ac:dyDescent="0.25">
      <c r="A159" s="1371" t="s">
        <v>688</v>
      </c>
      <c r="B159" s="1372"/>
      <c r="C159" s="1372"/>
      <c r="D159" s="1372"/>
      <c r="E159" s="1372"/>
      <c r="F159" s="1372"/>
      <c r="G159" s="1372"/>
      <c r="H159" s="1372"/>
      <c r="I159" s="1372"/>
      <c r="J159" s="1373"/>
      <c r="K159" s="400"/>
      <c r="L159" s="1374"/>
      <c r="M159" s="1375"/>
      <c r="N159" s="1375"/>
      <c r="O159" s="1376"/>
    </row>
    <row r="160" spans="1:15" ht="21" customHeight="1" x14ac:dyDescent="0.25">
      <c r="A160" s="1371" t="s">
        <v>689</v>
      </c>
      <c r="B160" s="1372"/>
      <c r="C160" s="1372"/>
      <c r="D160" s="1372"/>
      <c r="E160" s="1372"/>
      <c r="F160" s="1372"/>
      <c r="G160" s="1372"/>
      <c r="H160" s="1372"/>
      <c r="I160" s="1372"/>
      <c r="J160" s="1373"/>
      <c r="K160" s="400"/>
      <c r="L160" s="1374"/>
      <c r="M160" s="1375"/>
      <c r="N160" s="1375"/>
      <c r="O160" s="1376"/>
    </row>
    <row r="161" spans="1:15" ht="21" customHeight="1" x14ac:dyDescent="0.25">
      <c r="A161" s="1371" t="s">
        <v>690</v>
      </c>
      <c r="B161" s="1372"/>
      <c r="C161" s="1372"/>
      <c r="D161" s="1372"/>
      <c r="E161" s="1372"/>
      <c r="F161" s="1372"/>
      <c r="G161" s="1372"/>
      <c r="H161" s="1372"/>
      <c r="I161" s="1372"/>
      <c r="J161" s="1373"/>
      <c r="K161" s="400"/>
      <c r="L161" s="1374"/>
      <c r="M161" s="1375"/>
      <c r="N161" s="1375"/>
      <c r="O161" s="1376"/>
    </row>
    <row r="162" spans="1:15" ht="21" customHeight="1" x14ac:dyDescent="0.25">
      <c r="A162" s="1371" t="s">
        <v>691</v>
      </c>
      <c r="B162" s="1372"/>
      <c r="C162" s="1372"/>
      <c r="D162" s="1372"/>
      <c r="E162" s="1372"/>
      <c r="F162" s="1372"/>
      <c r="G162" s="1372"/>
      <c r="H162" s="1372"/>
      <c r="I162" s="1372"/>
      <c r="J162" s="1373"/>
      <c r="K162" s="400"/>
      <c r="L162" s="1374"/>
      <c r="M162" s="1375"/>
      <c r="N162" s="1375"/>
      <c r="O162" s="1376"/>
    </row>
    <row r="163" spans="1:15" ht="21" customHeight="1" x14ac:dyDescent="0.25">
      <c r="A163" s="1371" t="s">
        <v>692</v>
      </c>
      <c r="B163" s="1372"/>
      <c r="C163" s="1372"/>
      <c r="D163" s="1372"/>
      <c r="E163" s="1372"/>
      <c r="F163" s="1372"/>
      <c r="G163" s="1372"/>
      <c r="H163" s="1372"/>
      <c r="I163" s="1372"/>
      <c r="J163" s="1373"/>
      <c r="K163" s="400"/>
      <c r="L163" s="1374"/>
      <c r="M163" s="1375"/>
      <c r="N163" s="1375"/>
      <c r="O163" s="1376"/>
    </row>
    <row r="164" spans="1:15" ht="21" customHeight="1" x14ac:dyDescent="0.25">
      <c r="A164" s="1383" t="s">
        <v>693</v>
      </c>
      <c r="B164" s="1384"/>
      <c r="C164" s="1384"/>
      <c r="D164" s="1384"/>
      <c r="E164" s="1384"/>
      <c r="F164" s="1384"/>
      <c r="G164" s="1384"/>
      <c r="H164" s="1384"/>
      <c r="I164" s="1384"/>
      <c r="J164" s="1384"/>
      <c r="K164" s="1384"/>
      <c r="L164" s="1384"/>
      <c r="M164" s="1384"/>
      <c r="N164" s="1384"/>
      <c r="O164" s="1385"/>
    </row>
    <row r="165" spans="1:15" ht="21" customHeight="1" x14ac:dyDescent="0.25">
      <c r="A165" s="1371" t="s">
        <v>694</v>
      </c>
      <c r="B165" s="1372"/>
      <c r="C165" s="1372"/>
      <c r="D165" s="1372"/>
      <c r="E165" s="1372"/>
      <c r="F165" s="1372"/>
      <c r="G165" s="1372"/>
      <c r="H165" s="1372"/>
      <c r="I165" s="1372"/>
      <c r="J165" s="1373"/>
      <c r="K165" s="400"/>
      <c r="L165" s="1374"/>
      <c r="M165" s="1375"/>
      <c r="N165" s="1375"/>
      <c r="O165" s="1376"/>
    </row>
    <row r="166" spans="1:15" ht="21" customHeight="1" x14ac:dyDescent="0.25">
      <c r="A166" s="1371" t="s">
        <v>695</v>
      </c>
      <c r="B166" s="1372"/>
      <c r="C166" s="1372"/>
      <c r="D166" s="1372"/>
      <c r="E166" s="1372"/>
      <c r="F166" s="1372"/>
      <c r="G166" s="1372"/>
      <c r="H166" s="1372"/>
      <c r="I166" s="1372"/>
      <c r="J166" s="1373"/>
      <c r="K166" s="400"/>
      <c r="L166" s="1374"/>
      <c r="M166" s="1375"/>
      <c r="N166" s="1375"/>
      <c r="O166" s="1376"/>
    </row>
    <row r="167" spans="1:15" ht="21" customHeight="1" x14ac:dyDescent="0.25">
      <c r="A167" s="1371" t="s">
        <v>696</v>
      </c>
      <c r="B167" s="1372"/>
      <c r="C167" s="1372"/>
      <c r="D167" s="1372"/>
      <c r="E167" s="1372"/>
      <c r="F167" s="1372"/>
      <c r="G167" s="1372"/>
      <c r="H167" s="1372"/>
      <c r="I167" s="1372"/>
      <c r="J167" s="1373"/>
      <c r="K167" s="400"/>
      <c r="L167" s="1374"/>
      <c r="M167" s="1375"/>
      <c r="N167" s="1375"/>
      <c r="O167" s="1376"/>
    </row>
    <row r="168" spans="1:15" ht="21" customHeight="1" x14ac:dyDescent="0.25">
      <c r="A168" s="1371" t="s">
        <v>697</v>
      </c>
      <c r="B168" s="1372"/>
      <c r="C168" s="1372"/>
      <c r="D168" s="1372"/>
      <c r="E168" s="1372"/>
      <c r="F168" s="1372"/>
      <c r="G168" s="1372"/>
      <c r="H168" s="1372"/>
      <c r="I168" s="1372"/>
      <c r="J168" s="1373"/>
      <c r="K168" s="400"/>
      <c r="L168" s="1374"/>
      <c r="M168" s="1375"/>
      <c r="N168" s="1375"/>
      <c r="O168" s="1376"/>
    </row>
    <row r="169" spans="1:15" ht="21" customHeight="1" x14ac:dyDescent="0.25">
      <c r="A169" s="1383" t="s">
        <v>698</v>
      </c>
      <c r="B169" s="1384"/>
      <c r="C169" s="1384"/>
      <c r="D169" s="1384"/>
      <c r="E169" s="1384"/>
      <c r="F169" s="1384"/>
      <c r="G169" s="1384"/>
      <c r="H169" s="1384"/>
      <c r="I169" s="1384"/>
      <c r="J169" s="1384"/>
      <c r="K169" s="1384"/>
      <c r="L169" s="1384"/>
      <c r="M169" s="1384"/>
      <c r="N169" s="1384"/>
      <c r="O169" s="1385"/>
    </row>
    <row r="170" spans="1:15" ht="21" customHeight="1" x14ac:dyDescent="0.25">
      <c r="A170" s="1371" t="s">
        <v>699</v>
      </c>
      <c r="B170" s="1372"/>
      <c r="C170" s="1372"/>
      <c r="D170" s="1372"/>
      <c r="E170" s="1372"/>
      <c r="F170" s="1372"/>
      <c r="G170" s="1372"/>
      <c r="H170" s="1372"/>
      <c r="I170" s="1372"/>
      <c r="J170" s="1373"/>
      <c r="K170" s="400"/>
      <c r="L170" s="1374"/>
      <c r="M170" s="1375"/>
      <c r="N170" s="1375"/>
      <c r="O170" s="1376"/>
    </row>
    <row r="171" spans="1:15" ht="21" customHeight="1" x14ac:dyDescent="0.25">
      <c r="A171" s="1371" t="s">
        <v>700</v>
      </c>
      <c r="B171" s="1372"/>
      <c r="C171" s="1372"/>
      <c r="D171" s="1372"/>
      <c r="E171" s="1372"/>
      <c r="F171" s="1372"/>
      <c r="G171" s="1372"/>
      <c r="H171" s="1372"/>
      <c r="I171" s="1372"/>
      <c r="J171" s="1373"/>
      <c r="K171" s="400"/>
      <c r="L171" s="1374"/>
      <c r="M171" s="1375"/>
      <c r="N171" s="1375"/>
      <c r="O171" s="1376"/>
    </row>
    <row r="172" spans="1:15" ht="21" customHeight="1" x14ac:dyDescent="0.25">
      <c r="A172" s="1371" t="s">
        <v>701</v>
      </c>
      <c r="B172" s="1372"/>
      <c r="C172" s="1372"/>
      <c r="D172" s="1372"/>
      <c r="E172" s="1372"/>
      <c r="F172" s="1372"/>
      <c r="G172" s="1372"/>
      <c r="H172" s="1372"/>
      <c r="I172" s="1372"/>
      <c r="J172" s="1373"/>
      <c r="K172" s="400"/>
      <c r="L172" s="1374"/>
      <c r="M172" s="1375"/>
      <c r="N172" s="1375"/>
      <c r="O172" s="1376"/>
    </row>
    <row r="173" spans="1:15" ht="21" customHeight="1" x14ac:dyDescent="0.25">
      <c r="A173" s="1371" t="s">
        <v>702</v>
      </c>
      <c r="B173" s="1372"/>
      <c r="C173" s="1372"/>
      <c r="D173" s="1372"/>
      <c r="E173" s="1372"/>
      <c r="F173" s="1372"/>
      <c r="G173" s="1372"/>
      <c r="H173" s="1372"/>
      <c r="I173" s="1372"/>
      <c r="J173" s="1373"/>
      <c r="K173" s="400"/>
      <c r="L173" s="1374"/>
      <c r="M173" s="1375"/>
      <c r="N173" s="1375"/>
      <c r="O173" s="1376"/>
    </row>
    <row r="174" spans="1:15" ht="21" customHeight="1" x14ac:dyDescent="0.25">
      <c r="A174" s="1371" t="s">
        <v>703</v>
      </c>
      <c r="B174" s="1372"/>
      <c r="C174" s="1372"/>
      <c r="D174" s="1372"/>
      <c r="E174" s="1372"/>
      <c r="F174" s="1372"/>
      <c r="G174" s="1372"/>
      <c r="H174" s="1372"/>
      <c r="I174" s="1372"/>
      <c r="J174" s="1373"/>
      <c r="K174" s="400"/>
      <c r="L174" s="1374"/>
      <c r="M174" s="1375"/>
      <c r="N174" s="1375"/>
      <c r="O174" s="1376"/>
    </row>
    <row r="175" spans="1:15" ht="21" customHeight="1" x14ac:dyDescent="0.25">
      <c r="A175" s="1383" t="s">
        <v>704</v>
      </c>
      <c r="B175" s="1384"/>
      <c r="C175" s="1384"/>
      <c r="D175" s="1384"/>
      <c r="E175" s="1384"/>
      <c r="F175" s="1384"/>
      <c r="G175" s="1384"/>
      <c r="H175" s="1384"/>
      <c r="I175" s="1384"/>
      <c r="J175" s="1384"/>
      <c r="K175" s="1384"/>
      <c r="L175" s="1384"/>
      <c r="M175" s="1384"/>
      <c r="N175" s="1384"/>
      <c r="O175" s="1385"/>
    </row>
    <row r="176" spans="1:15" ht="21" customHeight="1" x14ac:dyDescent="0.25">
      <c r="A176" s="1371" t="s">
        <v>705</v>
      </c>
      <c r="B176" s="1372"/>
      <c r="C176" s="1372"/>
      <c r="D176" s="1372"/>
      <c r="E176" s="1372"/>
      <c r="F176" s="1372"/>
      <c r="G176" s="1372"/>
      <c r="H176" s="1372"/>
      <c r="I176" s="1372"/>
      <c r="J176" s="1373"/>
      <c r="K176" s="400"/>
      <c r="L176" s="1374"/>
      <c r="M176" s="1375"/>
      <c r="N176" s="1375"/>
      <c r="O176" s="1376"/>
    </row>
    <row r="177" spans="1:15" ht="28.5" customHeight="1" x14ac:dyDescent="0.25">
      <c r="A177" s="1371" t="s">
        <v>706</v>
      </c>
      <c r="B177" s="1372"/>
      <c r="C177" s="1372"/>
      <c r="D177" s="1372"/>
      <c r="E177" s="1372"/>
      <c r="F177" s="1372"/>
      <c r="G177" s="1372"/>
      <c r="H177" s="1372"/>
      <c r="I177" s="1372"/>
      <c r="J177" s="1373"/>
      <c r="K177" s="400"/>
      <c r="L177" s="1374"/>
      <c r="M177" s="1375"/>
      <c r="N177" s="1375"/>
      <c r="O177" s="1376"/>
    </row>
    <row r="178" spans="1:15" ht="21" customHeight="1" x14ac:dyDescent="0.25">
      <c r="A178" s="1371" t="s">
        <v>707</v>
      </c>
      <c r="B178" s="1372"/>
      <c r="C178" s="1372"/>
      <c r="D178" s="1372"/>
      <c r="E178" s="1372"/>
      <c r="F178" s="1372"/>
      <c r="G178" s="1372"/>
      <c r="H178" s="1372"/>
      <c r="I178" s="1372"/>
      <c r="J178" s="1373"/>
      <c r="K178" s="400"/>
      <c r="L178" s="1374"/>
      <c r="M178" s="1375"/>
      <c r="N178" s="1375"/>
      <c r="O178" s="1376"/>
    </row>
    <row r="179" spans="1:15" ht="21" customHeight="1" x14ac:dyDescent="0.25">
      <c r="A179" s="1371" t="s">
        <v>708</v>
      </c>
      <c r="B179" s="1372"/>
      <c r="C179" s="1372"/>
      <c r="D179" s="1372"/>
      <c r="E179" s="1372"/>
      <c r="F179" s="1372"/>
      <c r="G179" s="1372"/>
      <c r="H179" s="1372"/>
      <c r="I179" s="1372"/>
      <c r="J179" s="1373"/>
      <c r="K179" s="400"/>
      <c r="L179" s="1374"/>
      <c r="M179" s="1375"/>
      <c r="N179" s="1375"/>
      <c r="O179" s="1376"/>
    </row>
    <row r="180" spans="1:15" ht="21" customHeight="1" x14ac:dyDescent="0.25">
      <c r="A180" s="1371" t="s">
        <v>709</v>
      </c>
      <c r="B180" s="1372"/>
      <c r="C180" s="1372"/>
      <c r="D180" s="1372"/>
      <c r="E180" s="1372"/>
      <c r="F180" s="1372"/>
      <c r="G180" s="1372"/>
      <c r="H180" s="1372"/>
      <c r="I180" s="1372"/>
      <c r="J180" s="1373"/>
      <c r="K180" s="400"/>
      <c r="L180" s="1374"/>
      <c r="M180" s="1375"/>
      <c r="N180" s="1375"/>
      <c r="O180" s="1376"/>
    </row>
    <row r="181" spans="1:15" ht="21" customHeight="1" x14ac:dyDescent="0.25">
      <c r="A181" s="1386" t="s">
        <v>710</v>
      </c>
      <c r="B181" s="1386"/>
      <c r="C181" s="1386"/>
      <c r="D181" s="1386"/>
      <c r="E181" s="1386"/>
      <c r="F181" s="1386"/>
      <c r="G181" s="1386"/>
      <c r="H181" s="1386"/>
      <c r="I181" s="1386"/>
      <c r="J181" s="1386"/>
      <c r="K181" s="400"/>
      <c r="L181" s="1387"/>
      <c r="M181" s="1387"/>
      <c r="N181" s="1387"/>
      <c r="O181" s="1387"/>
    </row>
    <row r="182" spans="1:15" ht="21" customHeight="1" x14ac:dyDescent="0.25">
      <c r="A182" s="1388" t="s">
        <v>711</v>
      </c>
      <c r="B182" s="1388"/>
      <c r="C182" s="1388"/>
      <c r="D182" s="1388"/>
      <c r="E182" s="1388"/>
      <c r="F182" s="1388"/>
      <c r="G182" s="1388"/>
      <c r="H182" s="1388"/>
      <c r="I182" s="1388"/>
      <c r="J182" s="1388"/>
      <c r="K182" s="400"/>
      <c r="L182" s="1374"/>
      <c r="M182" s="1375"/>
      <c r="N182" s="1375"/>
      <c r="O182" s="1389"/>
    </row>
    <row r="183" spans="1:15" ht="21" customHeight="1" x14ac:dyDescent="0.25">
      <c r="A183" s="1383" t="s">
        <v>712</v>
      </c>
      <c r="B183" s="1384"/>
      <c r="C183" s="1384"/>
      <c r="D183" s="1384"/>
      <c r="E183" s="1384"/>
      <c r="F183" s="1384"/>
      <c r="G183" s="1384"/>
      <c r="H183" s="1384"/>
      <c r="I183" s="1384"/>
      <c r="J183" s="1384"/>
      <c r="K183" s="1384"/>
      <c r="L183" s="1384"/>
      <c r="M183" s="1384"/>
      <c r="N183" s="1384"/>
      <c r="O183" s="1385"/>
    </row>
    <row r="184" spans="1:15" ht="21" customHeight="1" x14ac:dyDescent="0.25">
      <c r="A184" s="1388" t="s">
        <v>713</v>
      </c>
      <c r="B184" s="1388"/>
      <c r="C184" s="1388"/>
      <c r="D184" s="1388"/>
      <c r="E184" s="1388"/>
      <c r="F184" s="1388"/>
      <c r="G184" s="1388"/>
      <c r="H184" s="1388"/>
      <c r="I184" s="1388"/>
      <c r="J184" s="1388"/>
      <c r="K184" s="400"/>
      <c r="L184" s="1390"/>
      <c r="M184" s="1390"/>
      <c r="N184" s="1390"/>
      <c r="O184" s="1391"/>
    </row>
    <row r="185" spans="1:15" ht="32.1" customHeight="1" x14ac:dyDescent="0.25">
      <c r="A185" s="1371" t="s">
        <v>714</v>
      </c>
      <c r="B185" s="1372"/>
      <c r="C185" s="1372"/>
      <c r="D185" s="1372"/>
      <c r="E185" s="1372"/>
      <c r="F185" s="1372"/>
      <c r="G185" s="1372"/>
      <c r="H185" s="1372"/>
      <c r="I185" s="1372"/>
      <c r="J185" s="1373"/>
      <c r="K185" s="400"/>
      <c r="L185" s="1374"/>
      <c r="M185" s="1375"/>
      <c r="N185" s="1375"/>
      <c r="O185" s="1376"/>
    </row>
    <row r="186" spans="1:15" ht="21" customHeight="1" x14ac:dyDescent="0.25">
      <c r="A186" s="1371" t="s">
        <v>715</v>
      </c>
      <c r="B186" s="1372"/>
      <c r="C186" s="1372"/>
      <c r="D186" s="1372"/>
      <c r="E186" s="1372"/>
      <c r="F186" s="1372"/>
      <c r="G186" s="1372"/>
      <c r="H186" s="1372"/>
      <c r="I186" s="1372"/>
      <c r="J186" s="1373"/>
      <c r="K186" s="400"/>
      <c r="L186" s="1374"/>
      <c r="M186" s="1375"/>
      <c r="N186" s="1375"/>
      <c r="O186" s="1376"/>
    </row>
    <row r="187" spans="1:15" ht="39" customHeight="1" x14ac:dyDescent="0.25">
      <c r="A187" s="1371" t="s">
        <v>716</v>
      </c>
      <c r="B187" s="1372"/>
      <c r="C187" s="1372"/>
      <c r="D187" s="1372"/>
      <c r="E187" s="1372"/>
      <c r="F187" s="1372"/>
      <c r="G187" s="1372"/>
      <c r="H187" s="1372"/>
      <c r="I187" s="1372"/>
      <c r="J187" s="1373"/>
      <c r="K187" s="400"/>
      <c r="L187" s="1374"/>
      <c r="M187" s="1375"/>
      <c r="N187" s="1375"/>
      <c r="O187" s="1376"/>
    </row>
    <row r="188" spans="1:15" ht="21" customHeight="1" x14ac:dyDescent="0.25">
      <c r="A188" s="1371" t="s">
        <v>717</v>
      </c>
      <c r="B188" s="1372"/>
      <c r="C188" s="1372"/>
      <c r="D188" s="1372"/>
      <c r="E188" s="1372"/>
      <c r="F188" s="1372"/>
      <c r="G188" s="1372"/>
      <c r="H188" s="1372"/>
      <c r="I188" s="1372"/>
      <c r="J188" s="1373"/>
      <c r="K188" s="400"/>
      <c r="L188" s="1374"/>
      <c r="M188" s="1375"/>
      <c r="N188" s="1375"/>
      <c r="O188" s="1376"/>
    </row>
    <row r="189" spans="1:15" ht="39" customHeight="1" x14ac:dyDescent="0.25">
      <c r="A189" s="1371" t="s">
        <v>718</v>
      </c>
      <c r="B189" s="1372"/>
      <c r="C189" s="1372"/>
      <c r="D189" s="1372"/>
      <c r="E189" s="1372"/>
      <c r="F189" s="1372"/>
      <c r="G189" s="1372"/>
      <c r="H189" s="1372"/>
      <c r="I189" s="1372"/>
      <c r="J189" s="1373"/>
      <c r="K189" s="400"/>
      <c r="L189" s="1374"/>
      <c r="M189" s="1375"/>
      <c r="N189" s="1375"/>
      <c r="O189" s="1376"/>
    </row>
    <row r="190" spans="1:15" ht="21" customHeight="1" x14ac:dyDescent="0.25">
      <c r="A190" s="1371" t="s">
        <v>719</v>
      </c>
      <c r="B190" s="1372"/>
      <c r="C190" s="1372"/>
      <c r="D190" s="1372"/>
      <c r="E190" s="1372"/>
      <c r="F190" s="1372"/>
      <c r="G190" s="1372"/>
      <c r="H190" s="1372"/>
      <c r="I190" s="1372"/>
      <c r="J190" s="1373"/>
      <c r="K190" s="400"/>
      <c r="L190" s="1374"/>
      <c r="M190" s="1375"/>
      <c r="N190" s="1375"/>
      <c r="O190" s="1376"/>
    </row>
    <row r="191" spans="1:15" ht="32.1" customHeight="1" x14ac:dyDescent="0.25">
      <c r="A191" s="1371" t="s">
        <v>720</v>
      </c>
      <c r="B191" s="1372"/>
      <c r="C191" s="1372"/>
      <c r="D191" s="1372"/>
      <c r="E191" s="1372"/>
      <c r="F191" s="1372"/>
      <c r="G191" s="1372"/>
      <c r="H191" s="1372"/>
      <c r="I191" s="1372"/>
      <c r="J191" s="1373"/>
      <c r="K191" s="400"/>
      <c r="L191" s="1374"/>
      <c r="M191" s="1375"/>
      <c r="N191" s="1375"/>
      <c r="O191" s="1376"/>
    </row>
    <row r="192" spans="1:15" ht="21" customHeight="1" x14ac:dyDescent="0.25">
      <c r="A192" s="1371" t="s">
        <v>721</v>
      </c>
      <c r="B192" s="1372"/>
      <c r="C192" s="1372"/>
      <c r="D192" s="1372"/>
      <c r="E192" s="1372"/>
      <c r="F192" s="1372"/>
      <c r="G192" s="1372"/>
      <c r="H192" s="1372"/>
      <c r="I192" s="1372"/>
      <c r="J192" s="1373"/>
      <c r="K192" s="400"/>
      <c r="L192" s="1374"/>
      <c r="M192" s="1375"/>
      <c r="N192" s="1375"/>
      <c r="O192" s="1376"/>
    </row>
    <row r="193" spans="1:15" ht="21" customHeight="1" x14ac:dyDescent="0.25">
      <c r="A193" s="1383" t="s">
        <v>722</v>
      </c>
      <c r="B193" s="1384"/>
      <c r="C193" s="1384"/>
      <c r="D193" s="1384"/>
      <c r="E193" s="1384"/>
      <c r="F193" s="1384"/>
      <c r="G193" s="1384"/>
      <c r="H193" s="1384"/>
      <c r="I193" s="1384"/>
      <c r="J193" s="1384"/>
      <c r="K193" s="1384"/>
      <c r="L193" s="1384"/>
      <c r="M193" s="1384"/>
      <c r="N193" s="1384"/>
      <c r="O193" s="1385"/>
    </row>
    <row r="194" spans="1:15" ht="27" customHeight="1" x14ac:dyDescent="0.25">
      <c r="A194" s="1371" t="s">
        <v>723</v>
      </c>
      <c r="B194" s="1372"/>
      <c r="C194" s="1372"/>
      <c r="D194" s="1372"/>
      <c r="E194" s="1372"/>
      <c r="F194" s="1372"/>
      <c r="G194" s="1372"/>
      <c r="H194" s="1372"/>
      <c r="I194" s="1372"/>
      <c r="J194" s="1373"/>
      <c r="K194" s="400"/>
      <c r="L194" s="1374"/>
      <c r="M194" s="1375"/>
      <c r="N194" s="1375"/>
      <c r="O194" s="1376"/>
    </row>
    <row r="195" spans="1:15" ht="21" customHeight="1" x14ac:dyDescent="0.25">
      <c r="A195" s="1371" t="s">
        <v>724</v>
      </c>
      <c r="B195" s="1372"/>
      <c r="C195" s="1372"/>
      <c r="D195" s="1372"/>
      <c r="E195" s="1372"/>
      <c r="F195" s="1372"/>
      <c r="G195" s="1372"/>
      <c r="H195" s="1372"/>
      <c r="I195" s="1372"/>
      <c r="J195" s="1373"/>
      <c r="K195" s="400"/>
      <c r="L195" s="1374"/>
      <c r="M195" s="1375"/>
      <c r="N195" s="1375"/>
      <c r="O195" s="1376"/>
    </row>
    <row r="196" spans="1:15" ht="21" customHeight="1" x14ac:dyDescent="0.25">
      <c r="A196" s="1371" t="s">
        <v>725</v>
      </c>
      <c r="B196" s="1372"/>
      <c r="C196" s="1372"/>
      <c r="D196" s="1372"/>
      <c r="E196" s="1372"/>
      <c r="F196" s="1372"/>
      <c r="G196" s="1372"/>
      <c r="H196" s="1372"/>
      <c r="I196" s="1372"/>
      <c r="J196" s="1373"/>
      <c r="K196" s="400"/>
      <c r="L196" s="1374"/>
      <c r="M196" s="1375"/>
      <c r="N196" s="1375"/>
      <c r="O196" s="1376"/>
    </row>
    <row r="197" spans="1:15" ht="32.1" customHeight="1" x14ac:dyDescent="0.25">
      <c r="A197" s="1371" t="s">
        <v>726</v>
      </c>
      <c r="B197" s="1372"/>
      <c r="C197" s="1372"/>
      <c r="D197" s="1372"/>
      <c r="E197" s="1372"/>
      <c r="F197" s="1372"/>
      <c r="G197" s="1372"/>
      <c r="H197" s="1372"/>
      <c r="I197" s="1372"/>
      <c r="J197" s="1373"/>
      <c r="K197" s="400"/>
      <c r="L197" s="1374"/>
      <c r="M197" s="1375"/>
      <c r="N197" s="1375"/>
      <c r="O197" s="1376"/>
    </row>
    <row r="198" spans="1:15" ht="21" customHeight="1" x14ac:dyDescent="0.25">
      <c r="A198" s="1371" t="s">
        <v>727</v>
      </c>
      <c r="B198" s="1372"/>
      <c r="C198" s="1372"/>
      <c r="D198" s="1372"/>
      <c r="E198" s="1372"/>
      <c r="F198" s="1372"/>
      <c r="G198" s="1372"/>
      <c r="H198" s="1372"/>
      <c r="I198" s="1372"/>
      <c r="J198" s="1373"/>
      <c r="K198" s="400"/>
      <c r="L198" s="1374"/>
      <c r="M198" s="1375"/>
      <c r="N198" s="1375"/>
      <c r="O198" s="1376"/>
    </row>
    <row r="199" spans="1:15" ht="24.95" customHeight="1" x14ac:dyDescent="0.25">
      <c r="A199" s="1371" t="s">
        <v>728</v>
      </c>
      <c r="B199" s="1372"/>
      <c r="C199" s="1372"/>
      <c r="D199" s="1372"/>
      <c r="E199" s="1372"/>
      <c r="F199" s="1372"/>
      <c r="G199" s="1372"/>
      <c r="H199" s="1372"/>
      <c r="I199" s="1372"/>
      <c r="J199" s="1373"/>
      <c r="K199" s="400"/>
      <c r="L199" s="1374"/>
      <c r="M199" s="1375"/>
      <c r="N199" s="1375"/>
      <c r="O199" s="1376"/>
    </row>
    <row r="200" spans="1:15" ht="7.5" customHeight="1" x14ac:dyDescent="0.25">
      <c r="A200" s="525"/>
      <c r="B200" s="525"/>
      <c r="C200" s="525"/>
      <c r="D200" s="525"/>
      <c r="E200" s="525"/>
      <c r="F200" s="525"/>
      <c r="G200" s="525"/>
      <c r="H200" s="525"/>
      <c r="I200" s="525"/>
      <c r="J200" s="525"/>
      <c r="K200" s="526"/>
      <c r="L200" s="527"/>
      <c r="M200" s="527"/>
      <c r="N200" s="527"/>
      <c r="O200" s="527"/>
    </row>
    <row r="201" spans="1:15" ht="17.25" customHeight="1" x14ac:dyDescent="0.25">
      <c r="A201" s="1377" t="s">
        <v>1202</v>
      </c>
      <c r="B201" s="1378"/>
      <c r="C201" s="1378"/>
      <c r="D201" s="1378"/>
      <c r="E201" s="1378"/>
      <c r="F201" s="1378"/>
      <c r="G201" s="1378"/>
      <c r="H201" s="1378"/>
      <c r="I201" s="1378"/>
      <c r="J201" s="1378"/>
      <c r="K201" s="1378"/>
      <c r="L201" s="1378"/>
      <c r="M201" s="1378"/>
      <c r="N201" s="1378"/>
      <c r="O201" s="1379"/>
    </row>
    <row r="202" spans="1:15" ht="12" customHeight="1" x14ac:dyDescent="0.25">
      <c r="A202" s="477"/>
      <c r="B202" s="477"/>
      <c r="C202" s="477"/>
      <c r="D202" s="477"/>
      <c r="E202" s="477"/>
      <c r="F202" s="477"/>
      <c r="G202" s="477"/>
      <c r="H202" s="477"/>
      <c r="I202" s="477"/>
      <c r="J202" s="477"/>
      <c r="K202" s="477"/>
      <c r="L202" s="477"/>
      <c r="M202" s="477"/>
      <c r="N202" s="477"/>
      <c r="O202" s="477"/>
    </row>
    <row r="203" spans="1:15" ht="16.5" customHeight="1" x14ac:dyDescent="0.25">
      <c r="A203" s="477"/>
      <c r="B203" s="1380" t="s">
        <v>1203</v>
      </c>
      <c r="C203" s="1380"/>
      <c r="D203" s="1380"/>
      <c r="E203" s="1380" t="s">
        <v>1204</v>
      </c>
      <c r="F203" s="1380"/>
      <c r="G203" s="1380" t="s">
        <v>1205</v>
      </c>
      <c r="H203" s="1380"/>
      <c r="I203" s="1380" t="s">
        <v>203</v>
      </c>
      <c r="J203" s="1380"/>
      <c r="K203" s="1380" t="s">
        <v>1206</v>
      </c>
      <c r="L203" s="1380"/>
      <c r="M203" s="1380"/>
      <c r="N203" s="1380"/>
      <c r="O203" s="477"/>
    </row>
    <row r="204" spans="1:15" ht="16.5" customHeight="1" x14ac:dyDescent="0.25">
      <c r="A204" s="477"/>
      <c r="B204" s="1381" t="s">
        <v>1237</v>
      </c>
      <c r="C204" s="1381"/>
      <c r="D204" s="1381"/>
      <c r="E204" s="1521"/>
      <c r="F204" s="1522"/>
      <c r="G204" s="1521"/>
      <c r="H204" s="1522"/>
      <c r="I204" s="1521"/>
      <c r="J204" s="1522"/>
      <c r="K204" s="1521"/>
      <c r="L204" s="1527"/>
      <c r="M204" s="1527"/>
      <c r="N204" s="1522"/>
      <c r="O204" s="477"/>
    </row>
    <row r="205" spans="1:15" ht="12" customHeight="1" x14ac:dyDescent="0.25">
      <c r="A205" s="477"/>
      <c r="B205" s="1520" t="s">
        <v>1236</v>
      </c>
      <c r="C205" s="1520"/>
      <c r="D205" s="1520"/>
      <c r="E205" s="1523"/>
      <c r="F205" s="1524"/>
      <c r="G205" s="1523"/>
      <c r="H205" s="1524"/>
      <c r="I205" s="1523"/>
      <c r="J205" s="1524"/>
      <c r="K205" s="1523"/>
      <c r="L205" s="1528"/>
      <c r="M205" s="1528"/>
      <c r="N205" s="1524"/>
      <c r="O205" s="477"/>
    </row>
    <row r="206" spans="1:15" ht="15" customHeight="1" x14ac:dyDescent="0.25">
      <c r="A206" s="477"/>
      <c r="B206" s="1520"/>
      <c r="C206" s="1520"/>
      <c r="D206" s="1520"/>
      <c r="E206" s="1525"/>
      <c r="F206" s="1526"/>
      <c r="G206" s="1525"/>
      <c r="H206" s="1526"/>
      <c r="I206" s="1525"/>
      <c r="J206" s="1526"/>
      <c r="K206" s="1525"/>
      <c r="L206" s="1529"/>
      <c r="M206" s="1529"/>
      <c r="N206" s="1526"/>
      <c r="O206" s="477"/>
    </row>
    <row r="207" spans="1:15" ht="14.25" customHeight="1" x14ac:dyDescent="0.25">
      <c r="A207" s="477"/>
      <c r="B207" s="1382" t="s">
        <v>1238</v>
      </c>
      <c r="C207" s="1382"/>
      <c r="D207" s="1382"/>
      <c r="E207" s="1521"/>
      <c r="F207" s="1522"/>
      <c r="G207" s="1521"/>
      <c r="H207" s="1522"/>
      <c r="I207" s="1521"/>
      <c r="J207" s="1522"/>
      <c r="K207" s="1521"/>
      <c r="L207" s="1527"/>
      <c r="M207" s="1527"/>
      <c r="N207" s="1522"/>
      <c r="O207" s="477"/>
    </row>
    <row r="208" spans="1:15" ht="14.25" customHeight="1" x14ac:dyDescent="0.25">
      <c r="A208" s="477"/>
      <c r="B208" s="1382" t="s">
        <v>1239</v>
      </c>
      <c r="C208" s="1382"/>
      <c r="D208" s="1382"/>
      <c r="E208" s="1521"/>
      <c r="F208" s="1522"/>
      <c r="G208" s="1521"/>
      <c r="H208" s="1522"/>
      <c r="I208" s="1521"/>
      <c r="J208" s="1522"/>
      <c r="K208" s="1521"/>
      <c r="L208" s="1527"/>
      <c r="M208" s="1527"/>
      <c r="N208" s="1522"/>
      <c r="O208" s="477"/>
    </row>
    <row r="209" spans="1:15" ht="15" customHeight="1" x14ac:dyDescent="0.25">
      <c r="A209" s="477"/>
      <c r="B209" s="1382" t="s">
        <v>1240</v>
      </c>
      <c r="C209" s="1382"/>
      <c r="D209" s="1382"/>
      <c r="E209" s="1521"/>
      <c r="F209" s="1522"/>
      <c r="G209" s="1521"/>
      <c r="H209" s="1522"/>
      <c r="I209" s="1521"/>
      <c r="J209" s="1522"/>
      <c r="K209" s="1521"/>
      <c r="L209" s="1527"/>
      <c r="M209" s="1527"/>
      <c r="N209" s="1522"/>
      <c r="O209" s="477"/>
    </row>
    <row r="210" spans="1:15" ht="15" customHeight="1" x14ac:dyDescent="0.25">
      <c r="A210" s="477"/>
      <c r="B210" s="1530" t="s">
        <v>1241</v>
      </c>
      <c r="C210" s="1530"/>
      <c r="D210" s="1530"/>
      <c r="E210" s="1521"/>
      <c r="F210" s="1522"/>
      <c r="G210" s="1521"/>
      <c r="H210" s="1522"/>
      <c r="I210" s="1521"/>
      <c r="J210" s="1522"/>
      <c r="K210" s="1521"/>
      <c r="L210" s="1527"/>
      <c r="M210" s="1527"/>
      <c r="N210" s="1522"/>
      <c r="O210" s="477"/>
    </row>
    <row r="211" spans="1:15" ht="15" customHeight="1" x14ac:dyDescent="0.25">
      <c r="A211" s="477"/>
      <c r="B211" s="1530" t="s">
        <v>1242</v>
      </c>
      <c r="C211" s="1530"/>
      <c r="D211" s="1530"/>
      <c r="E211" s="1521"/>
      <c r="F211" s="1522"/>
      <c r="G211" s="1521"/>
      <c r="H211" s="1522"/>
      <c r="I211" s="1521"/>
      <c r="J211" s="1522"/>
      <c r="K211" s="1521"/>
      <c r="L211" s="1527"/>
      <c r="M211" s="1527"/>
      <c r="N211" s="1522"/>
      <c r="O211" s="477"/>
    </row>
    <row r="212" spans="1:15" ht="15" customHeight="1" x14ac:dyDescent="0.25">
      <c r="A212" s="477"/>
      <c r="B212" s="1530" t="s">
        <v>1243</v>
      </c>
      <c r="C212" s="1530"/>
      <c r="D212" s="1530"/>
      <c r="E212" s="1521"/>
      <c r="F212" s="1522"/>
      <c r="G212" s="1521"/>
      <c r="H212" s="1522"/>
      <c r="I212" s="1521"/>
      <c r="J212" s="1522"/>
      <c r="K212" s="1521"/>
      <c r="L212" s="1527"/>
      <c r="M212" s="1527"/>
      <c r="N212" s="1522"/>
      <c r="O212" s="477"/>
    </row>
    <row r="213" spans="1:15" ht="15" customHeight="1" x14ac:dyDescent="0.25">
      <c r="A213" s="477"/>
      <c r="B213" s="1530" t="s">
        <v>1244</v>
      </c>
      <c r="C213" s="1530"/>
      <c r="D213" s="1530"/>
      <c r="E213" s="1521"/>
      <c r="F213" s="1522"/>
      <c r="G213" s="1521"/>
      <c r="H213" s="1522"/>
      <c r="I213" s="1521"/>
      <c r="J213" s="1522"/>
      <c r="K213" s="1521"/>
      <c r="L213" s="1527"/>
      <c r="M213" s="1527"/>
      <c r="N213" s="1522"/>
      <c r="O213" s="477"/>
    </row>
    <row r="214" spans="1:15" ht="6.75" customHeight="1" x14ac:dyDescent="0.25">
      <c r="A214" s="477"/>
      <c r="B214" s="528"/>
      <c r="C214" s="528"/>
      <c r="D214" s="528"/>
      <c r="E214" s="477"/>
      <c r="F214" s="477"/>
      <c r="G214" s="477"/>
      <c r="H214" s="477"/>
      <c r="I214" s="477"/>
      <c r="J214" s="477"/>
      <c r="K214" s="477"/>
      <c r="L214" s="477"/>
      <c r="M214" s="477"/>
      <c r="N214" s="477"/>
      <c r="O214" s="477"/>
    </row>
    <row r="215" spans="1:15" ht="30.75" customHeight="1" x14ac:dyDescent="0.25">
      <c r="A215" s="1168" t="s">
        <v>1245</v>
      </c>
      <c r="B215" s="1168"/>
      <c r="C215" s="1168"/>
      <c r="D215" s="1168"/>
      <c r="E215" s="1168"/>
      <c r="F215" s="1168"/>
      <c r="G215" s="1168"/>
      <c r="H215" s="1168"/>
      <c r="I215" s="1168"/>
      <c r="J215" s="1168"/>
      <c r="K215" s="1168"/>
      <c r="L215" s="1168"/>
      <c r="M215" s="1168"/>
      <c r="N215" s="1168"/>
      <c r="O215" s="1168"/>
    </row>
    <row r="216" spans="1:15" ht="21" customHeight="1" x14ac:dyDescent="0.25">
      <c r="A216" s="1286" t="s">
        <v>729</v>
      </c>
      <c r="B216" s="1287"/>
      <c r="C216" s="1287"/>
      <c r="D216" s="1287"/>
      <c r="E216" s="1287"/>
      <c r="F216" s="1287"/>
      <c r="G216" s="1287"/>
      <c r="H216" s="1287"/>
      <c r="I216" s="1287"/>
      <c r="J216" s="1287"/>
      <c r="K216" s="1287"/>
      <c r="L216" s="1287"/>
      <c r="M216" s="1287"/>
      <c r="N216" s="1287"/>
      <c r="O216" s="1288"/>
    </row>
    <row r="217" spans="1:15" ht="5.0999999999999996" customHeight="1" thickBot="1" x14ac:dyDescent="0.3">
      <c r="A217" s="1310"/>
      <c r="B217" s="1311"/>
      <c r="C217" s="1311"/>
      <c r="D217" s="1311"/>
      <c r="E217" s="1311"/>
      <c r="F217" s="1311"/>
      <c r="G217" s="1311"/>
      <c r="H217" s="1311"/>
      <c r="I217" s="1311"/>
      <c r="J217" s="1311"/>
      <c r="K217" s="1311"/>
      <c r="L217" s="1311"/>
      <c r="M217" s="1311"/>
      <c r="N217" s="1311"/>
      <c r="O217" s="1312"/>
    </row>
    <row r="218" spans="1:15" x14ac:dyDescent="0.25">
      <c r="A218" s="272"/>
      <c r="B218" s="273"/>
      <c r="C218" s="273"/>
      <c r="D218" s="273"/>
      <c r="E218" s="273"/>
      <c r="F218" s="273"/>
      <c r="G218" s="273"/>
      <c r="H218" s="273"/>
      <c r="I218" s="273"/>
      <c r="J218" s="273"/>
      <c r="K218" s="273"/>
      <c r="L218" s="273"/>
      <c r="M218" s="273"/>
      <c r="N218" s="273"/>
      <c r="O218" s="274"/>
    </row>
    <row r="219" spans="1:15" x14ac:dyDescent="0.25">
      <c r="A219" s="1364" t="s">
        <v>730</v>
      </c>
      <c r="B219" s="1365"/>
      <c r="C219" s="1365"/>
      <c r="D219" s="275" t="s">
        <v>731</v>
      </c>
      <c r="E219" s="276"/>
      <c r="F219" s="273"/>
      <c r="G219" s="273"/>
      <c r="H219" s="275" t="s">
        <v>732</v>
      </c>
      <c r="I219" s="276"/>
      <c r="J219" s="273"/>
      <c r="K219" s="273"/>
      <c r="L219" s="273"/>
      <c r="M219" s="273"/>
      <c r="N219" s="273"/>
      <c r="O219" s="274"/>
    </row>
    <row r="220" spans="1:15" ht="9" customHeight="1" x14ac:dyDescent="0.25">
      <c r="A220" s="1364"/>
      <c r="B220" s="1365"/>
      <c r="C220" s="1365"/>
      <c r="D220" s="275"/>
      <c r="E220" s="266"/>
      <c r="F220" s="273"/>
      <c r="G220" s="273"/>
      <c r="H220" s="275"/>
      <c r="I220" s="266"/>
      <c r="J220" s="273"/>
      <c r="K220" s="273"/>
      <c r="L220" s="273"/>
      <c r="M220" s="273"/>
      <c r="N220" s="273"/>
      <c r="O220" s="274"/>
    </row>
    <row r="221" spans="1:15" x14ac:dyDescent="0.25">
      <c r="A221" s="1364"/>
      <c r="B221" s="1365"/>
      <c r="C221" s="1365"/>
      <c r="D221" s="275" t="s">
        <v>733</v>
      </c>
      <c r="E221" s="276"/>
      <c r="F221" s="273"/>
      <c r="G221" s="273"/>
      <c r="H221" s="275" t="s">
        <v>734</v>
      </c>
      <c r="I221" s="276"/>
      <c r="J221" s="273"/>
      <c r="K221" s="273"/>
      <c r="L221" s="273"/>
      <c r="M221" s="273"/>
      <c r="N221" s="273"/>
      <c r="O221" s="274"/>
    </row>
    <row r="222" spans="1:15" ht="5.0999999999999996" customHeight="1" x14ac:dyDescent="0.25">
      <c r="A222" s="1352"/>
      <c r="B222" s="1353"/>
      <c r="C222" s="1353"/>
      <c r="D222" s="1353"/>
      <c r="E222" s="1353"/>
      <c r="F222" s="1353"/>
      <c r="G222" s="1353"/>
      <c r="H222" s="1353"/>
      <c r="I222" s="1353"/>
      <c r="J222" s="1353"/>
      <c r="K222" s="1353"/>
      <c r="L222" s="1353"/>
      <c r="M222" s="1353"/>
      <c r="N222" s="1353"/>
      <c r="O222" s="1354"/>
    </row>
    <row r="223" spans="1:15" ht="21" customHeight="1" x14ac:dyDescent="0.25">
      <c r="A223" s="1366" t="s">
        <v>735</v>
      </c>
      <c r="B223" s="1367"/>
      <c r="C223" s="1367"/>
      <c r="D223" s="1367"/>
      <c r="E223" s="1367"/>
      <c r="F223" s="1367"/>
      <c r="G223" s="1367"/>
      <c r="H223" s="1367"/>
      <c r="I223" s="1367"/>
      <c r="J223" s="1367"/>
      <c r="K223" s="1367"/>
      <c r="L223" s="1367"/>
      <c r="M223" s="1367"/>
      <c r="N223" s="1367"/>
      <c r="O223" s="1368"/>
    </row>
    <row r="224" spans="1:15" ht="5.0999999999999996" customHeight="1" x14ac:dyDescent="0.25">
      <c r="A224" s="1315"/>
      <c r="B224" s="1316"/>
      <c r="C224" s="1316"/>
      <c r="D224" s="1316"/>
      <c r="E224" s="1316"/>
      <c r="F224" s="1316"/>
      <c r="G224" s="1316"/>
      <c r="H224" s="1316"/>
      <c r="I224" s="1316"/>
      <c r="J224" s="1316"/>
      <c r="K224" s="1316"/>
      <c r="L224" s="1316"/>
      <c r="M224" s="1316"/>
      <c r="N224" s="1316"/>
      <c r="O224" s="1317"/>
    </row>
    <row r="225" spans="1:15" ht="21" customHeight="1" x14ac:dyDescent="0.25">
      <c r="A225" s="1369" t="s">
        <v>736</v>
      </c>
      <c r="B225" s="1370"/>
      <c r="C225" s="1370"/>
      <c r="D225" s="1370"/>
      <c r="E225" s="1290"/>
      <c r="F225" s="1290"/>
      <c r="G225" s="385"/>
      <c r="H225" s="1314" t="s">
        <v>737</v>
      </c>
      <c r="I225" s="1314"/>
      <c r="J225" s="1295"/>
      <c r="K225" s="1290"/>
      <c r="L225" s="1290"/>
      <c r="M225" s="385"/>
      <c r="N225" s="385"/>
      <c r="O225" s="384"/>
    </row>
    <row r="226" spans="1:15" ht="8.25" customHeight="1" x14ac:dyDescent="0.25">
      <c r="A226" s="401"/>
      <c r="B226" s="402"/>
      <c r="C226" s="402"/>
      <c r="D226" s="402"/>
      <c r="E226" s="388"/>
      <c r="F226" s="388"/>
      <c r="G226" s="385"/>
      <c r="H226" s="383"/>
      <c r="I226" s="383"/>
      <c r="J226" s="383"/>
      <c r="K226" s="388"/>
      <c r="L226" s="388"/>
      <c r="M226" s="385"/>
      <c r="N226" s="385"/>
      <c r="O226" s="384"/>
    </row>
    <row r="227" spans="1:15" ht="21" customHeight="1" x14ac:dyDescent="0.25">
      <c r="A227" s="1355" t="s">
        <v>658</v>
      </c>
      <c r="B227" s="1289"/>
      <c r="C227" s="1289"/>
      <c r="D227" s="1289"/>
      <c r="E227" s="1290"/>
      <c r="F227" s="1290"/>
      <c r="G227" s="1290"/>
      <c r="H227" s="1290"/>
      <c r="I227" s="1290"/>
      <c r="J227" s="1290"/>
      <c r="K227" s="1290"/>
      <c r="L227" s="1290"/>
      <c r="M227" s="1290"/>
      <c r="N227" s="1290"/>
      <c r="O227" s="384"/>
    </row>
    <row r="228" spans="1:15" ht="8.25" customHeight="1" x14ac:dyDescent="0.25">
      <c r="A228" s="401"/>
      <c r="B228" s="402"/>
      <c r="C228" s="402"/>
      <c r="D228" s="402"/>
      <c r="E228" s="388"/>
      <c r="F228" s="388"/>
      <c r="G228" s="385"/>
      <c r="H228" s="383"/>
      <c r="I228" s="383"/>
      <c r="J228" s="383"/>
      <c r="K228" s="388"/>
      <c r="L228" s="388"/>
      <c r="M228" s="385"/>
      <c r="N228" s="385"/>
      <c r="O228" s="384"/>
    </row>
    <row r="229" spans="1:15" ht="5.0999999999999996" customHeight="1" x14ac:dyDescent="0.25">
      <c r="A229" s="1294"/>
      <c r="B229" s="1314"/>
      <c r="C229" s="1314"/>
      <c r="D229" s="1314"/>
      <c r="E229" s="1314"/>
      <c r="F229" s="1314"/>
      <c r="G229" s="1314"/>
      <c r="H229" s="1314"/>
      <c r="I229" s="1314"/>
      <c r="J229" s="1314"/>
      <c r="K229" s="1314"/>
      <c r="L229" s="1314"/>
      <c r="M229" s="1314"/>
      <c r="N229" s="1314"/>
      <c r="O229" s="1358"/>
    </row>
    <row r="230" spans="1:15" ht="21" customHeight="1" x14ac:dyDescent="0.25">
      <c r="A230" s="1355" t="s">
        <v>623</v>
      </c>
      <c r="B230" s="1289"/>
      <c r="C230" s="1314" t="s">
        <v>738</v>
      </c>
      <c r="D230" s="1295"/>
      <c r="E230" s="386"/>
      <c r="F230" s="1357" t="s">
        <v>739</v>
      </c>
      <c r="G230" s="1314"/>
      <c r="H230" s="386"/>
      <c r="I230" s="1357" t="s">
        <v>323</v>
      </c>
      <c r="J230" s="1314"/>
      <c r="K230" s="1290"/>
      <c r="L230" s="1290"/>
      <c r="M230" s="385"/>
      <c r="N230" s="385"/>
      <c r="O230" s="384"/>
    </row>
    <row r="231" spans="1:15" ht="5.0999999999999996" customHeight="1" x14ac:dyDescent="0.25">
      <c r="A231" s="1294"/>
      <c r="B231" s="1314"/>
      <c r="C231" s="1314"/>
      <c r="D231" s="1314"/>
      <c r="E231" s="1314"/>
      <c r="F231" s="1314"/>
      <c r="G231" s="1314"/>
      <c r="H231" s="1314"/>
      <c r="I231" s="1314"/>
      <c r="J231" s="1314"/>
      <c r="K231" s="1314"/>
      <c r="L231" s="1314"/>
      <c r="M231" s="1314"/>
      <c r="N231" s="1314"/>
      <c r="O231" s="1358"/>
    </row>
    <row r="232" spans="1:15" ht="21" customHeight="1" x14ac:dyDescent="0.25">
      <c r="A232" s="1355" t="s">
        <v>740</v>
      </c>
      <c r="B232" s="1289"/>
      <c r="C232" s="1289"/>
      <c r="D232" s="1356"/>
      <c r="E232" s="1290"/>
      <c r="F232" s="1290"/>
      <c r="G232" s="1357" t="s">
        <v>741</v>
      </c>
      <c r="H232" s="1314"/>
      <c r="I232" s="1314"/>
      <c r="J232" s="1314"/>
      <c r="K232" s="1290"/>
      <c r="L232" s="1290"/>
      <c r="M232" s="385"/>
      <c r="N232" s="1314"/>
      <c r="O232" s="1358"/>
    </row>
    <row r="233" spans="1:15" ht="5.0999999999999996" customHeight="1" x14ac:dyDescent="0.25">
      <c r="A233" s="1294"/>
      <c r="B233" s="1314"/>
      <c r="C233" s="1314"/>
      <c r="D233" s="1314"/>
      <c r="E233" s="1314"/>
      <c r="F233" s="1314"/>
      <c r="G233" s="1314"/>
      <c r="H233" s="1314"/>
      <c r="I233" s="1314"/>
      <c r="J233" s="1314"/>
      <c r="K233" s="1314"/>
      <c r="L233" s="1314"/>
      <c r="M233" s="1314"/>
      <c r="N233" s="1314"/>
      <c r="O233" s="1358"/>
    </row>
    <row r="234" spans="1:15" ht="21" customHeight="1" x14ac:dyDescent="0.25">
      <c r="A234" s="1359" t="s">
        <v>628</v>
      </c>
      <c r="B234" s="1360"/>
      <c r="C234" s="1360"/>
      <c r="D234" s="1360"/>
      <c r="E234" s="1360"/>
      <c r="F234" s="1360"/>
      <c r="G234" s="387"/>
      <c r="H234" s="1290"/>
      <c r="I234" s="1290"/>
      <c r="J234" s="388"/>
      <c r="K234" s="389"/>
      <c r="L234" s="389"/>
      <c r="M234" s="390"/>
      <c r="N234" s="383"/>
      <c r="O234" s="391"/>
    </row>
    <row r="235" spans="1:15" ht="5.0999999999999996" customHeight="1" x14ac:dyDescent="0.25">
      <c r="A235" s="1294"/>
      <c r="B235" s="1314"/>
      <c r="C235" s="1314"/>
      <c r="D235" s="1314"/>
      <c r="E235" s="1314"/>
      <c r="F235" s="1314"/>
      <c r="G235" s="1314"/>
      <c r="H235" s="1314"/>
      <c r="I235" s="1314"/>
      <c r="J235" s="1314"/>
      <c r="K235" s="1314"/>
      <c r="L235" s="1314"/>
      <c r="M235" s="1314"/>
      <c r="N235" s="1314"/>
      <c r="O235" s="1358"/>
    </row>
    <row r="236" spans="1:15" ht="21" customHeight="1" x14ac:dyDescent="0.25">
      <c r="A236" s="1355" t="s">
        <v>742</v>
      </c>
      <c r="B236" s="1289"/>
      <c r="C236" s="1289"/>
      <c r="D236" s="1356"/>
      <c r="E236" s="1361"/>
      <c r="F236" s="1362"/>
      <c r="G236" s="1362"/>
      <c r="H236" s="1362"/>
      <c r="I236" s="1362"/>
      <c r="J236" s="1362"/>
      <c r="K236" s="1362"/>
      <c r="L236" s="1362"/>
      <c r="M236" s="1362"/>
      <c r="N236" s="1363"/>
      <c r="O236" s="391"/>
    </row>
    <row r="237" spans="1:15" ht="5.0999999999999996" customHeight="1" x14ac:dyDescent="0.25">
      <c r="A237" s="1294"/>
      <c r="B237" s="1314"/>
      <c r="C237" s="1314"/>
      <c r="D237" s="1314"/>
      <c r="E237" s="1314"/>
      <c r="F237" s="1314"/>
      <c r="G237" s="1314"/>
      <c r="H237" s="1314"/>
      <c r="I237" s="1314"/>
      <c r="J237" s="1314"/>
      <c r="K237" s="1314"/>
      <c r="L237" s="1314"/>
      <c r="M237" s="1314"/>
      <c r="N237" s="1314"/>
      <c r="O237" s="1358"/>
    </row>
    <row r="238" spans="1:15" ht="21" customHeight="1" x14ac:dyDescent="0.25">
      <c r="A238" s="1355" t="s">
        <v>495</v>
      </c>
      <c r="B238" s="1289"/>
      <c r="C238" s="1289"/>
      <c r="D238" s="1356"/>
      <c r="E238" s="1290"/>
      <c r="F238" s="1290"/>
      <c r="G238" s="1357"/>
      <c r="H238" s="1314"/>
      <c r="I238" s="1314"/>
      <c r="J238" s="1314"/>
      <c r="K238" s="1314"/>
      <c r="L238" s="1314"/>
      <c r="M238" s="1314"/>
      <c r="N238" s="1314"/>
      <c r="O238" s="1358"/>
    </row>
    <row r="239" spans="1:15" ht="5.0999999999999996" customHeight="1" x14ac:dyDescent="0.25">
      <c r="A239" s="1294"/>
      <c r="B239" s="1314"/>
      <c r="C239" s="1314"/>
      <c r="D239" s="1314"/>
      <c r="E239" s="1314"/>
      <c r="F239" s="1314"/>
      <c r="G239" s="1314"/>
      <c r="H239" s="1314"/>
      <c r="I239" s="1314"/>
      <c r="J239" s="1314"/>
      <c r="K239" s="1314"/>
      <c r="L239" s="1314"/>
      <c r="M239" s="1314"/>
      <c r="N239" s="1314"/>
      <c r="O239" s="1358"/>
    </row>
    <row r="240" spans="1:15" ht="21" customHeight="1" x14ac:dyDescent="0.25">
      <c r="A240" s="1359" t="s">
        <v>743</v>
      </c>
      <c r="B240" s="1360"/>
      <c r="C240" s="1360"/>
      <c r="D240" s="1360"/>
      <c r="E240" s="1360"/>
      <c r="F240" s="1360"/>
      <c r="G240" s="387"/>
      <c r="H240" s="1290"/>
      <c r="I240" s="1290"/>
      <c r="J240" s="388"/>
      <c r="K240" s="389"/>
      <c r="L240" s="389"/>
      <c r="M240" s="390"/>
      <c r="N240" s="383"/>
      <c r="O240" s="391"/>
    </row>
    <row r="241" spans="1:15" ht="28.5" customHeight="1" x14ac:dyDescent="0.25">
      <c r="A241" s="1168" t="s">
        <v>1100</v>
      </c>
      <c r="B241" s="1168"/>
      <c r="C241" s="1168"/>
      <c r="D241" s="1168"/>
      <c r="E241" s="1168"/>
      <c r="F241" s="1168"/>
      <c r="G241" s="1168"/>
      <c r="H241" s="1168"/>
      <c r="I241" s="1168"/>
      <c r="J241" s="1168"/>
      <c r="K241" s="1168"/>
      <c r="L241" s="1168"/>
      <c r="M241" s="1168"/>
      <c r="N241" s="1168"/>
      <c r="O241" s="1168"/>
    </row>
    <row r="242" spans="1:15" ht="5.0999999999999996" customHeight="1" x14ac:dyDescent="0.25">
      <c r="A242" s="1352"/>
      <c r="B242" s="1353"/>
      <c r="C242" s="1353"/>
      <c r="D242" s="1353"/>
      <c r="E242" s="1353"/>
      <c r="F242" s="1353"/>
      <c r="G242" s="1353"/>
      <c r="H242" s="1353"/>
      <c r="I242" s="1353"/>
      <c r="J242" s="1353"/>
      <c r="K242" s="1353"/>
      <c r="L242" s="1353"/>
      <c r="M242" s="1353"/>
      <c r="N242" s="1353"/>
      <c r="O242" s="1354"/>
    </row>
    <row r="243" spans="1:15" ht="5.0999999999999996" customHeight="1" x14ac:dyDescent="0.25">
      <c r="A243" s="1352"/>
      <c r="B243" s="1353"/>
      <c r="C243" s="1353"/>
      <c r="D243" s="1353"/>
      <c r="E243" s="1353"/>
      <c r="F243" s="1353"/>
      <c r="G243" s="1353"/>
      <c r="H243" s="1353"/>
      <c r="I243" s="1353"/>
      <c r="J243" s="1353"/>
      <c r="K243" s="1353"/>
      <c r="L243" s="1353"/>
      <c r="M243" s="1353"/>
      <c r="N243" s="1353"/>
      <c r="O243" s="1354"/>
    </row>
    <row r="244" spans="1:15" ht="21.95" customHeight="1" thickBot="1" x14ac:dyDescent="0.3">
      <c r="A244" s="1344" t="s">
        <v>630</v>
      </c>
      <c r="B244" s="1345"/>
      <c r="C244" s="1345"/>
      <c r="D244" s="1345"/>
      <c r="E244" s="1345"/>
      <c r="F244" s="1345"/>
      <c r="G244" s="1345" t="s">
        <v>631</v>
      </c>
      <c r="H244" s="1345"/>
      <c r="I244" s="1345"/>
      <c r="J244" s="1345"/>
      <c r="K244" s="1345"/>
      <c r="L244" s="1345"/>
      <c r="M244" s="1345"/>
      <c r="N244" s="1345"/>
      <c r="O244" s="1346"/>
    </row>
    <row r="245" spans="1:15" x14ac:dyDescent="0.25">
      <c r="A245" s="1292" t="s">
        <v>744</v>
      </c>
      <c r="B245" s="1293"/>
      <c r="C245" s="1298" t="s">
        <v>745</v>
      </c>
      <c r="D245" s="1298"/>
      <c r="E245" s="1298"/>
      <c r="F245" s="1298"/>
      <c r="G245" s="1347"/>
      <c r="H245" s="1347"/>
      <c r="I245" s="1347"/>
      <c r="J245" s="1347"/>
      <c r="K245" s="1347"/>
      <c r="L245" s="1347"/>
      <c r="M245" s="1347"/>
      <c r="N245" s="1347"/>
      <c r="O245" s="1348"/>
    </row>
    <row r="246" spans="1:15" x14ac:dyDescent="0.25">
      <c r="A246" s="1294"/>
      <c r="B246" s="1295"/>
      <c r="C246" s="1291" t="s">
        <v>746</v>
      </c>
      <c r="D246" s="1291"/>
      <c r="E246" s="1291"/>
      <c r="F246" s="1291"/>
      <c r="G246" s="1290"/>
      <c r="H246" s="1290"/>
      <c r="I246" s="1290"/>
      <c r="J246" s="1290"/>
      <c r="K246" s="1290"/>
      <c r="L246" s="1290"/>
      <c r="M246" s="1290"/>
      <c r="N246" s="1290"/>
      <c r="O246" s="1309"/>
    </row>
    <row r="247" spans="1:15" x14ac:dyDescent="0.25">
      <c r="A247" s="1294"/>
      <c r="B247" s="1295"/>
      <c r="C247" s="1291" t="s">
        <v>747</v>
      </c>
      <c r="D247" s="1291"/>
      <c r="E247" s="1291"/>
      <c r="F247" s="1291"/>
      <c r="G247" s="1290"/>
      <c r="H247" s="1290"/>
      <c r="I247" s="1290"/>
      <c r="J247" s="1290"/>
      <c r="K247" s="1290"/>
      <c r="L247" s="1290"/>
      <c r="M247" s="1290"/>
      <c r="N247" s="1290"/>
      <c r="O247" s="1309"/>
    </row>
    <row r="248" spans="1:15" x14ac:dyDescent="0.25">
      <c r="A248" s="1294"/>
      <c r="B248" s="1295"/>
      <c r="C248" s="1291" t="s">
        <v>633</v>
      </c>
      <c r="D248" s="1291"/>
      <c r="E248" s="1291"/>
      <c r="F248" s="1291"/>
      <c r="G248" s="1290"/>
      <c r="H248" s="1290"/>
      <c r="I248" s="1290"/>
      <c r="J248" s="1290"/>
      <c r="K248" s="1290"/>
      <c r="L248" s="1290"/>
      <c r="M248" s="1290"/>
      <c r="N248" s="1290"/>
      <c r="O248" s="1309"/>
    </row>
    <row r="249" spans="1:15" x14ac:dyDescent="0.25">
      <c r="A249" s="1294"/>
      <c r="B249" s="1295"/>
      <c r="C249" s="1291" t="s">
        <v>634</v>
      </c>
      <c r="D249" s="1291"/>
      <c r="E249" s="1291"/>
      <c r="F249" s="1291"/>
      <c r="G249" s="1290"/>
      <c r="H249" s="1290"/>
      <c r="I249" s="1290"/>
      <c r="J249" s="1290"/>
      <c r="K249" s="1290"/>
      <c r="L249" s="1290"/>
      <c r="M249" s="1290"/>
      <c r="N249" s="1290"/>
      <c r="O249" s="1309"/>
    </row>
    <row r="250" spans="1:15" x14ac:dyDescent="0.25">
      <c r="A250" s="1294"/>
      <c r="B250" s="1295"/>
      <c r="C250" s="1291" t="s">
        <v>748</v>
      </c>
      <c r="D250" s="1291"/>
      <c r="E250" s="1291"/>
      <c r="F250" s="1291"/>
      <c r="G250" s="1290"/>
      <c r="H250" s="1290"/>
      <c r="I250" s="1290"/>
      <c r="J250" s="1290"/>
      <c r="K250" s="1290"/>
      <c r="L250" s="1290"/>
      <c r="M250" s="1290"/>
      <c r="N250" s="1290"/>
      <c r="O250" s="1309"/>
    </row>
    <row r="251" spans="1:15" x14ac:dyDescent="0.25">
      <c r="A251" s="1294"/>
      <c r="B251" s="1295"/>
      <c r="C251" s="1291" t="s">
        <v>749</v>
      </c>
      <c r="D251" s="1291"/>
      <c r="E251" s="1291"/>
      <c r="F251" s="1291"/>
      <c r="G251" s="1290"/>
      <c r="H251" s="1290"/>
      <c r="I251" s="1290"/>
      <c r="J251" s="1290"/>
      <c r="K251" s="1290"/>
      <c r="L251" s="1290"/>
      <c r="M251" s="1290"/>
      <c r="N251" s="1290"/>
      <c r="O251" s="1309"/>
    </row>
    <row r="252" spans="1:15" x14ac:dyDescent="0.25">
      <c r="A252" s="1294"/>
      <c r="B252" s="1295"/>
      <c r="C252" s="1291" t="s">
        <v>750</v>
      </c>
      <c r="D252" s="1291"/>
      <c r="E252" s="1291"/>
      <c r="F252" s="1291"/>
      <c r="G252" s="1290"/>
      <c r="H252" s="1290"/>
      <c r="I252" s="1290"/>
      <c r="J252" s="1290"/>
      <c r="K252" s="1290"/>
      <c r="L252" s="1290"/>
      <c r="M252" s="1290"/>
      <c r="N252" s="1290"/>
      <c r="O252" s="1309"/>
    </row>
    <row r="253" spans="1:15" ht="15" thickBot="1" x14ac:dyDescent="0.3">
      <c r="A253" s="1296"/>
      <c r="B253" s="1297"/>
      <c r="C253" s="1305" t="s">
        <v>1207</v>
      </c>
      <c r="D253" s="1305"/>
      <c r="E253" s="1305"/>
      <c r="F253" s="1305"/>
      <c r="G253" s="1349"/>
      <c r="H253" s="1350"/>
      <c r="I253" s="1350"/>
      <c r="J253" s="1350"/>
      <c r="K253" s="1350"/>
      <c r="L253" s="1350"/>
      <c r="M253" s="1350"/>
      <c r="N253" s="1350"/>
      <c r="O253" s="1351"/>
    </row>
    <row r="254" spans="1:15" x14ac:dyDescent="0.25">
      <c r="A254" s="1292" t="s">
        <v>751</v>
      </c>
      <c r="B254" s="1293"/>
      <c r="C254" s="1325" t="s">
        <v>752</v>
      </c>
      <c r="D254" s="1293"/>
      <c r="E254" s="1328" t="s">
        <v>753</v>
      </c>
      <c r="F254" s="1329"/>
      <c r="G254" s="1330"/>
      <c r="H254" s="1331"/>
      <c r="I254" s="1331"/>
      <c r="J254" s="1331"/>
      <c r="K254" s="1331"/>
      <c r="L254" s="1331"/>
      <c r="M254" s="1331"/>
      <c r="N254" s="1331"/>
      <c r="O254" s="1332"/>
    </row>
    <row r="255" spans="1:15" x14ac:dyDescent="0.25">
      <c r="A255" s="1294"/>
      <c r="B255" s="1295"/>
      <c r="C255" s="1326"/>
      <c r="D255" s="1327"/>
      <c r="E255" s="1333" t="s">
        <v>754</v>
      </c>
      <c r="F255" s="1334"/>
      <c r="G255" s="1335"/>
      <c r="H255" s="1336"/>
      <c r="I255" s="1336"/>
      <c r="J255" s="1336"/>
      <c r="K255" s="1336"/>
      <c r="L255" s="1336"/>
      <c r="M255" s="1336"/>
      <c r="N255" s="1336"/>
      <c r="O255" s="1337"/>
    </row>
    <row r="256" spans="1:15" x14ac:dyDescent="0.25">
      <c r="A256" s="1294"/>
      <c r="B256" s="1295"/>
      <c r="C256" s="1338" t="s">
        <v>755</v>
      </c>
      <c r="D256" s="1339"/>
      <c r="E256" s="1333" t="s">
        <v>756</v>
      </c>
      <c r="F256" s="1334"/>
      <c r="G256" s="1335"/>
      <c r="H256" s="1336"/>
      <c r="I256" s="1336"/>
      <c r="J256" s="1336"/>
      <c r="K256" s="1336"/>
      <c r="L256" s="1336"/>
      <c r="M256" s="1336"/>
      <c r="N256" s="1336"/>
      <c r="O256" s="1337"/>
    </row>
    <row r="257" spans="1:15" x14ac:dyDescent="0.25">
      <c r="A257" s="1294"/>
      <c r="B257" s="1295"/>
      <c r="C257" s="1340"/>
      <c r="D257" s="1341"/>
      <c r="E257" s="1333" t="s">
        <v>757</v>
      </c>
      <c r="F257" s="1334"/>
      <c r="G257" s="1335"/>
      <c r="H257" s="1336"/>
      <c r="I257" s="1336"/>
      <c r="J257" s="1336"/>
      <c r="K257" s="1336"/>
      <c r="L257" s="1336"/>
      <c r="M257" s="1336"/>
      <c r="N257" s="1336"/>
      <c r="O257" s="1337"/>
    </row>
    <row r="258" spans="1:15" x14ac:dyDescent="0.25">
      <c r="A258" s="1294"/>
      <c r="B258" s="1295"/>
      <c r="C258" s="1342"/>
      <c r="D258" s="1343"/>
      <c r="E258" s="1333" t="s">
        <v>758</v>
      </c>
      <c r="F258" s="1334"/>
      <c r="G258" s="1335"/>
      <c r="H258" s="1336"/>
      <c r="I258" s="1336"/>
      <c r="J258" s="1336"/>
      <c r="K258" s="1336"/>
      <c r="L258" s="1336"/>
      <c r="M258" s="1336"/>
      <c r="N258" s="1336"/>
      <c r="O258" s="1337"/>
    </row>
    <row r="259" spans="1:15" x14ac:dyDescent="0.25">
      <c r="A259" s="1294"/>
      <c r="B259" s="1295"/>
      <c r="C259" s="1291" t="s">
        <v>759</v>
      </c>
      <c r="D259" s="1291"/>
      <c r="E259" s="1291"/>
      <c r="F259" s="1291"/>
      <c r="G259" s="1335"/>
      <c r="H259" s="1336"/>
      <c r="I259" s="1336"/>
      <c r="J259" s="1336"/>
      <c r="K259" s="1336"/>
      <c r="L259" s="1336"/>
      <c r="M259" s="1336"/>
      <c r="N259" s="1336"/>
      <c r="O259" s="1337"/>
    </row>
    <row r="260" spans="1:15" x14ac:dyDescent="0.25">
      <c r="A260" s="1294"/>
      <c r="B260" s="1295"/>
      <c r="C260" s="1291" t="s">
        <v>760</v>
      </c>
      <c r="D260" s="1291"/>
      <c r="E260" s="1291"/>
      <c r="F260" s="1291"/>
      <c r="G260" s="1335"/>
      <c r="H260" s="1336"/>
      <c r="I260" s="1336"/>
      <c r="J260" s="1336"/>
      <c r="K260" s="1336"/>
      <c r="L260" s="1336"/>
      <c r="M260" s="1336"/>
      <c r="N260" s="1336"/>
      <c r="O260" s="1337"/>
    </row>
    <row r="261" spans="1:15" x14ac:dyDescent="0.25">
      <c r="A261" s="1294"/>
      <c r="B261" s="1295"/>
      <c r="C261" s="1291" t="s">
        <v>761</v>
      </c>
      <c r="D261" s="1291"/>
      <c r="E261" s="1291"/>
      <c r="F261" s="1291"/>
      <c r="G261" s="1335"/>
      <c r="H261" s="1336"/>
      <c r="I261" s="1336"/>
      <c r="J261" s="1336"/>
      <c r="K261" s="1336"/>
      <c r="L261" s="1336"/>
      <c r="M261" s="1336"/>
      <c r="N261" s="1336"/>
      <c r="O261" s="1337"/>
    </row>
    <row r="262" spans="1:15" x14ac:dyDescent="0.25">
      <c r="A262" s="1294"/>
      <c r="B262" s="1295"/>
      <c r="C262" s="1291" t="s">
        <v>762</v>
      </c>
      <c r="D262" s="1291"/>
      <c r="E262" s="1291"/>
      <c r="F262" s="1291"/>
      <c r="G262" s="1335"/>
      <c r="H262" s="1336"/>
      <c r="I262" s="1336"/>
      <c r="J262" s="1336"/>
      <c r="K262" s="1336"/>
      <c r="L262" s="1336"/>
      <c r="M262" s="1336"/>
      <c r="N262" s="1336"/>
      <c r="O262" s="1337"/>
    </row>
    <row r="263" spans="1:15" x14ac:dyDescent="0.25">
      <c r="A263" s="1294"/>
      <c r="B263" s="1295"/>
      <c r="C263" s="1291" t="s">
        <v>763</v>
      </c>
      <c r="D263" s="1291"/>
      <c r="E263" s="1291"/>
      <c r="F263" s="1291"/>
      <c r="G263" s="1335"/>
      <c r="H263" s="1336"/>
      <c r="I263" s="1336"/>
      <c r="J263" s="1336"/>
      <c r="K263" s="1336"/>
      <c r="L263" s="1336"/>
      <c r="M263" s="1336"/>
      <c r="N263" s="1336"/>
      <c r="O263" s="1337"/>
    </row>
    <row r="264" spans="1:15" x14ac:dyDescent="0.25">
      <c r="A264" s="1294"/>
      <c r="B264" s="1295"/>
      <c r="C264" s="1291" t="s">
        <v>635</v>
      </c>
      <c r="D264" s="1291"/>
      <c r="E264" s="1291"/>
      <c r="F264" s="1291"/>
      <c r="G264" s="1290"/>
      <c r="H264" s="1290"/>
      <c r="I264" s="1290"/>
      <c r="J264" s="1290"/>
      <c r="K264" s="1290"/>
      <c r="L264" s="1290"/>
      <c r="M264" s="1290"/>
      <c r="N264" s="1290"/>
      <c r="O264" s="1309"/>
    </row>
    <row r="265" spans="1:15" ht="15" thickBot="1" x14ac:dyDescent="0.3">
      <c r="A265" s="1296"/>
      <c r="B265" s="1297"/>
      <c r="C265" s="1305" t="s">
        <v>764</v>
      </c>
      <c r="D265" s="1305"/>
      <c r="E265" s="1305"/>
      <c r="F265" s="1305"/>
      <c r="G265" s="1306"/>
      <c r="H265" s="1307"/>
      <c r="I265" s="1307"/>
      <c r="J265" s="1307"/>
      <c r="K265" s="1307"/>
      <c r="L265" s="1307"/>
      <c r="M265" s="1307"/>
      <c r="N265" s="1307"/>
      <c r="O265" s="1308"/>
    </row>
    <row r="266" spans="1:15" x14ac:dyDescent="0.25">
      <c r="A266" s="1292" t="s">
        <v>765</v>
      </c>
      <c r="B266" s="1293"/>
      <c r="C266" s="1298" t="s">
        <v>766</v>
      </c>
      <c r="D266" s="1298"/>
      <c r="E266" s="1298"/>
      <c r="F266" s="1298"/>
      <c r="G266" s="1299"/>
      <c r="H266" s="1300"/>
      <c r="I266" s="1300"/>
      <c r="J266" s="1300"/>
      <c r="K266" s="1300"/>
      <c r="L266" s="1300"/>
      <c r="M266" s="1300"/>
      <c r="N266" s="1300"/>
      <c r="O266" s="1301"/>
    </row>
    <row r="267" spans="1:15" x14ac:dyDescent="0.25">
      <c r="A267" s="1294"/>
      <c r="B267" s="1295"/>
      <c r="C267" s="1291" t="s">
        <v>767</v>
      </c>
      <c r="D267" s="1291"/>
      <c r="E267" s="1291"/>
      <c r="F267" s="1291"/>
      <c r="G267" s="1302"/>
      <c r="H267" s="1303"/>
      <c r="I267" s="1303"/>
      <c r="J267" s="1303"/>
      <c r="K267" s="1303"/>
      <c r="L267" s="1303"/>
      <c r="M267" s="1303"/>
      <c r="N267" s="1303"/>
      <c r="O267" s="1304"/>
    </row>
    <row r="268" spans="1:15" x14ac:dyDescent="0.25">
      <c r="A268" s="1294"/>
      <c r="B268" s="1295"/>
      <c r="C268" s="1291" t="s">
        <v>768</v>
      </c>
      <c r="D268" s="1291"/>
      <c r="E268" s="1291"/>
      <c r="F268" s="1291"/>
      <c r="G268" s="1302"/>
      <c r="H268" s="1303"/>
      <c r="I268" s="1303"/>
      <c r="J268" s="1303"/>
      <c r="K268" s="1303"/>
      <c r="L268" s="1303"/>
      <c r="M268" s="1303"/>
      <c r="N268" s="1303"/>
      <c r="O268" s="1304"/>
    </row>
    <row r="269" spans="1:15" x14ac:dyDescent="0.25">
      <c r="A269" s="1294"/>
      <c r="B269" s="1295"/>
      <c r="C269" s="1291" t="s">
        <v>769</v>
      </c>
      <c r="D269" s="1291"/>
      <c r="E269" s="1291"/>
      <c r="F269" s="1291"/>
      <c r="G269" s="1302"/>
      <c r="H269" s="1303"/>
      <c r="I269" s="1303"/>
      <c r="J269" s="1303"/>
      <c r="K269" s="1303"/>
      <c r="L269" s="1303"/>
      <c r="M269" s="1303"/>
      <c r="N269" s="1303"/>
      <c r="O269" s="1304"/>
    </row>
    <row r="270" spans="1:15" x14ac:dyDescent="0.25">
      <c r="A270" s="1294"/>
      <c r="B270" s="1295"/>
      <c r="C270" s="1291" t="s">
        <v>770</v>
      </c>
      <c r="D270" s="1291"/>
      <c r="E270" s="1291"/>
      <c r="F270" s="1291"/>
      <c r="G270" s="1302"/>
      <c r="H270" s="1303"/>
      <c r="I270" s="1303"/>
      <c r="J270" s="1303"/>
      <c r="K270" s="1303"/>
      <c r="L270" s="1303"/>
      <c r="M270" s="1303"/>
      <c r="N270" s="1303"/>
      <c r="O270" s="1304"/>
    </row>
    <row r="271" spans="1:15" x14ac:dyDescent="0.25">
      <c r="A271" s="1294"/>
      <c r="B271" s="1295"/>
      <c r="C271" s="1291" t="s">
        <v>771</v>
      </c>
      <c r="D271" s="1291"/>
      <c r="E271" s="1291"/>
      <c r="F271" s="1291"/>
      <c r="G271" s="1302"/>
      <c r="H271" s="1303"/>
      <c r="I271" s="1303"/>
      <c r="J271" s="1303"/>
      <c r="K271" s="1303"/>
      <c r="L271" s="1303"/>
      <c r="M271" s="1303"/>
      <c r="N271" s="1303"/>
      <c r="O271" s="1304"/>
    </row>
    <row r="272" spans="1:15" ht="15" thickBot="1" x14ac:dyDescent="0.3">
      <c r="A272" s="1296"/>
      <c r="B272" s="1297"/>
      <c r="C272" s="1305" t="s">
        <v>772</v>
      </c>
      <c r="D272" s="1305"/>
      <c r="E272" s="1305"/>
      <c r="F272" s="1305"/>
      <c r="G272" s="1306"/>
      <c r="H272" s="1307"/>
      <c r="I272" s="1307"/>
      <c r="J272" s="1307"/>
      <c r="K272" s="1307"/>
      <c r="L272" s="1307"/>
      <c r="M272" s="1307"/>
      <c r="N272" s="1307"/>
      <c r="O272" s="1308"/>
    </row>
    <row r="273" spans="1:15" ht="15" thickBot="1" x14ac:dyDescent="0.3">
      <c r="A273" s="1321" t="s">
        <v>333</v>
      </c>
      <c r="B273" s="1322"/>
      <c r="C273" s="1322" t="s">
        <v>638</v>
      </c>
      <c r="D273" s="1322"/>
      <c r="E273" s="1322"/>
      <c r="F273" s="1322"/>
      <c r="G273" s="1323"/>
      <c r="H273" s="1323"/>
      <c r="I273" s="1323"/>
      <c r="J273" s="1323"/>
      <c r="K273" s="1323"/>
      <c r="L273" s="1323"/>
      <c r="M273" s="1323"/>
      <c r="N273" s="1323"/>
      <c r="O273" s="1324"/>
    </row>
    <row r="274" spans="1:15" ht="5.0999999999999996" customHeight="1" x14ac:dyDescent="0.25">
      <c r="A274" s="1315"/>
      <c r="B274" s="1316"/>
      <c r="C274" s="1316"/>
      <c r="D274" s="1316"/>
      <c r="E274" s="1316"/>
      <c r="F274" s="1316"/>
      <c r="G274" s="1316"/>
      <c r="H274" s="1316"/>
      <c r="I274" s="1316"/>
      <c r="J274" s="1316"/>
      <c r="K274" s="1316"/>
      <c r="L274" s="1316"/>
      <c r="M274" s="1316"/>
      <c r="N274" s="1316"/>
      <c r="O274" s="1317"/>
    </row>
    <row r="275" spans="1:15" ht="21" customHeight="1" x14ac:dyDescent="0.25">
      <c r="A275" s="1318" t="s">
        <v>773</v>
      </c>
      <c r="B275" s="1319"/>
      <c r="C275" s="1319"/>
      <c r="D275" s="1319"/>
      <c r="E275" s="1319"/>
      <c r="F275" s="1319"/>
      <c r="G275" s="1319"/>
      <c r="H275" s="1319"/>
      <c r="I275" s="1319"/>
      <c r="J275" s="1319"/>
      <c r="K275" s="1319"/>
      <c r="L275" s="1319"/>
      <c r="M275" s="1319"/>
      <c r="N275" s="1319"/>
      <c r="O275" s="1320"/>
    </row>
    <row r="276" spans="1:15" ht="5.0999999999999996" customHeight="1" x14ac:dyDescent="0.25">
      <c r="A276" s="1315"/>
      <c r="B276" s="1316"/>
      <c r="C276" s="1316"/>
      <c r="D276" s="1316"/>
      <c r="E276" s="1316"/>
      <c r="F276" s="1316"/>
      <c r="G276" s="1316"/>
      <c r="H276" s="1316"/>
      <c r="I276" s="1316"/>
      <c r="J276" s="1316"/>
      <c r="K276" s="1316"/>
      <c r="L276" s="1316"/>
      <c r="M276" s="1316"/>
      <c r="N276" s="1316"/>
      <c r="O276" s="1317"/>
    </row>
    <row r="277" spans="1:15" x14ac:dyDescent="0.25">
      <c r="A277" s="262"/>
      <c r="B277" s="1289" t="s">
        <v>646</v>
      </c>
      <c r="C277" s="1289"/>
      <c r="D277" s="1290"/>
      <c r="E277" s="1290"/>
      <c r="F277" s="1290"/>
      <c r="G277" s="1290"/>
      <c r="H277" s="1290"/>
      <c r="I277" s="1290"/>
      <c r="J277" s="1290"/>
      <c r="K277" s="1290"/>
      <c r="L277" s="1290"/>
      <c r="M277" s="1290"/>
      <c r="N277" s="1290"/>
      <c r="O277" s="263"/>
    </row>
    <row r="278" spans="1:15" x14ac:dyDescent="0.25">
      <c r="A278" s="262"/>
      <c r="B278" s="1289" t="s">
        <v>648</v>
      </c>
      <c r="C278" s="1289"/>
      <c r="D278" s="1290"/>
      <c r="E278" s="1290"/>
      <c r="F278" s="1290"/>
      <c r="G278" s="1290"/>
      <c r="H278" s="1290"/>
      <c r="I278" s="1290"/>
      <c r="J278" s="1290"/>
      <c r="K278" s="1290"/>
      <c r="L278" s="1290"/>
      <c r="M278" s="1290"/>
      <c r="N278" s="1290"/>
      <c r="O278" s="263"/>
    </row>
    <row r="279" spans="1:15" x14ac:dyDescent="0.25">
      <c r="A279" s="262"/>
      <c r="B279" s="1289" t="s">
        <v>774</v>
      </c>
      <c r="C279" s="1289"/>
      <c r="D279" s="1290"/>
      <c r="E279" s="1290"/>
      <c r="F279" s="1290"/>
      <c r="G279" s="1290"/>
      <c r="H279" s="1290"/>
      <c r="I279" s="1290"/>
      <c r="J279" s="1290"/>
      <c r="K279" s="1290"/>
      <c r="L279" s="1290"/>
      <c r="M279" s="1290"/>
      <c r="N279" s="1290"/>
      <c r="O279" s="263"/>
    </row>
    <row r="280" spans="1:15" x14ac:dyDescent="0.25">
      <c r="A280" s="262"/>
      <c r="B280" s="1289" t="s">
        <v>775</v>
      </c>
      <c r="C280" s="1289"/>
      <c r="D280" s="1290"/>
      <c r="E280" s="1290"/>
      <c r="F280" s="1290"/>
      <c r="G280" s="1290"/>
      <c r="H280" s="1290"/>
      <c r="I280" s="1290"/>
      <c r="J280" s="1290"/>
      <c r="K280" s="1290"/>
      <c r="L280" s="1290"/>
      <c r="M280" s="1290"/>
      <c r="N280" s="1290"/>
      <c r="O280" s="263"/>
    </row>
    <row r="281" spans="1:15" ht="5.0999999999999996" customHeight="1" x14ac:dyDescent="0.25">
      <c r="A281" s="1315"/>
      <c r="B281" s="1316"/>
      <c r="C281" s="1316"/>
      <c r="D281" s="1316"/>
      <c r="E281" s="1316"/>
      <c r="F281" s="1316"/>
      <c r="G281" s="1316"/>
      <c r="H281" s="1316"/>
      <c r="I281" s="1316"/>
      <c r="J281" s="1316"/>
      <c r="K281" s="1316"/>
      <c r="L281" s="1316"/>
      <c r="M281" s="1316"/>
      <c r="N281" s="1316"/>
      <c r="O281" s="1317"/>
    </row>
    <row r="282" spans="1:15" ht="21" customHeight="1" x14ac:dyDescent="0.25">
      <c r="A282" s="1318" t="s">
        <v>1208</v>
      </c>
      <c r="B282" s="1319"/>
      <c r="C282" s="1319"/>
      <c r="D282" s="1319"/>
      <c r="E282" s="1319"/>
      <c r="F282" s="1319"/>
      <c r="G282" s="1319"/>
      <c r="H282" s="1319"/>
      <c r="I282" s="1319"/>
      <c r="J282" s="1319"/>
      <c r="K282" s="1319"/>
      <c r="L282" s="1319"/>
      <c r="M282" s="1319"/>
      <c r="N282" s="1319"/>
      <c r="O282" s="1320"/>
    </row>
    <row r="283" spans="1:15" ht="6.75" customHeight="1" x14ac:dyDescent="0.25">
      <c r="A283" s="380"/>
      <c r="B283" s="479"/>
      <c r="C283" s="479"/>
      <c r="D283" s="478"/>
      <c r="E283" s="478"/>
      <c r="F283" s="478"/>
      <c r="G283" s="381"/>
      <c r="H283" s="381"/>
      <c r="I283" s="381"/>
      <c r="J283" s="381"/>
      <c r="K283" s="381"/>
      <c r="L283" s="381"/>
      <c r="M283" s="381"/>
      <c r="N283" s="381"/>
      <c r="O283" s="380"/>
    </row>
    <row r="284" spans="1:15" x14ac:dyDescent="0.25">
      <c r="A284" s="380"/>
      <c r="B284" s="1438" t="s">
        <v>1203</v>
      </c>
      <c r="C284" s="1438"/>
      <c r="D284" s="1438"/>
      <c r="E284" s="1438" t="s">
        <v>1204</v>
      </c>
      <c r="F284" s="1438"/>
      <c r="G284" s="1438" t="s">
        <v>1205</v>
      </c>
      <c r="H284" s="1438"/>
      <c r="I284" s="1438" t="s">
        <v>203</v>
      </c>
      <c r="J284" s="1438"/>
      <c r="K284" s="1438" t="s">
        <v>1206</v>
      </c>
      <c r="L284" s="1438"/>
      <c r="M284" s="1438"/>
      <c r="N284" s="1438"/>
      <c r="O284" s="380"/>
    </row>
    <row r="285" spans="1:15" ht="18.75" customHeight="1" x14ac:dyDescent="0.25">
      <c r="A285" s="380"/>
      <c r="B285" s="1291" t="s">
        <v>776</v>
      </c>
      <c r="C285" s="1291"/>
      <c r="D285" s="1291"/>
      <c r="E285" s="1464"/>
      <c r="F285" s="1466"/>
      <c r="G285" s="1464"/>
      <c r="H285" s="1466"/>
      <c r="I285" s="1464"/>
      <c r="J285" s="1466"/>
      <c r="K285" s="1464"/>
      <c r="L285" s="1465"/>
      <c r="M285" s="1465"/>
      <c r="N285" s="1466"/>
      <c r="O285" s="380"/>
    </row>
    <row r="286" spans="1:15" ht="18.75" customHeight="1" x14ac:dyDescent="0.25">
      <c r="A286" s="380"/>
      <c r="B286" s="1291" t="s">
        <v>777</v>
      </c>
      <c r="C286" s="1291"/>
      <c r="D286" s="1291"/>
      <c r="E286" s="1464"/>
      <c r="F286" s="1466"/>
      <c r="G286" s="1464"/>
      <c r="H286" s="1466"/>
      <c r="I286" s="1464"/>
      <c r="J286" s="1466"/>
      <c r="K286" s="1464"/>
      <c r="L286" s="1465"/>
      <c r="M286" s="1465"/>
      <c r="N286" s="1466"/>
      <c r="O286" s="380"/>
    </row>
    <row r="287" spans="1:15" ht="18.75" customHeight="1" x14ac:dyDescent="0.25">
      <c r="A287" s="380"/>
      <c r="B287" s="1291" t="s">
        <v>778</v>
      </c>
      <c r="C287" s="1291"/>
      <c r="D287" s="1291"/>
      <c r="E287" s="1464"/>
      <c r="F287" s="1466"/>
      <c r="G287" s="1464"/>
      <c r="H287" s="1466"/>
      <c r="I287" s="1464"/>
      <c r="J287" s="1466"/>
      <c r="K287" s="1464"/>
      <c r="L287" s="1465"/>
      <c r="M287" s="1465"/>
      <c r="N287" s="1466"/>
      <c r="O287" s="380"/>
    </row>
    <row r="288" spans="1:15" ht="18.75" customHeight="1" x14ac:dyDescent="0.25">
      <c r="A288" s="380"/>
      <c r="B288" s="1291" t="s">
        <v>779</v>
      </c>
      <c r="C288" s="1291"/>
      <c r="D288" s="1291"/>
      <c r="E288" s="1464"/>
      <c r="F288" s="1466"/>
      <c r="G288" s="1464"/>
      <c r="H288" s="1466"/>
      <c r="I288" s="1464"/>
      <c r="J288" s="1466"/>
      <c r="K288" s="1464"/>
      <c r="L288" s="1465"/>
      <c r="M288" s="1465"/>
      <c r="N288" s="1466"/>
      <c r="O288" s="380"/>
    </row>
    <row r="289" spans="1:15" ht="18.75" customHeight="1" x14ac:dyDescent="0.25">
      <c r="A289" s="380"/>
      <c r="B289" s="1291" t="s">
        <v>780</v>
      </c>
      <c r="C289" s="1291"/>
      <c r="D289" s="1291"/>
      <c r="E289" s="1464"/>
      <c r="F289" s="1466"/>
      <c r="G289" s="1464"/>
      <c r="H289" s="1466"/>
      <c r="I289" s="1464"/>
      <c r="J289" s="1466"/>
      <c r="K289" s="1464"/>
      <c r="L289" s="1465"/>
      <c r="M289" s="1465"/>
      <c r="N289" s="1466"/>
      <c r="O289" s="380"/>
    </row>
    <row r="290" spans="1:15" ht="18.75" customHeight="1" x14ac:dyDescent="0.25">
      <c r="A290" s="380"/>
      <c r="B290" s="1291" t="s">
        <v>781</v>
      </c>
      <c r="C290" s="1291"/>
      <c r="D290" s="1291"/>
      <c r="E290" s="1464"/>
      <c r="F290" s="1466"/>
      <c r="G290" s="1464"/>
      <c r="H290" s="1466"/>
      <c r="I290" s="1464"/>
      <c r="J290" s="1466"/>
      <c r="K290" s="1464"/>
      <c r="L290" s="1465"/>
      <c r="M290" s="1465"/>
      <c r="N290" s="1466"/>
      <c r="O290" s="380"/>
    </row>
    <row r="291" spans="1:15" ht="18.75" customHeight="1" x14ac:dyDescent="0.25">
      <c r="A291" s="380"/>
      <c r="B291" s="1291" t="s">
        <v>782</v>
      </c>
      <c r="C291" s="1291"/>
      <c r="D291" s="1291"/>
      <c r="E291" s="1464"/>
      <c r="F291" s="1466"/>
      <c r="G291" s="1464"/>
      <c r="H291" s="1466"/>
      <c r="I291" s="1464"/>
      <c r="J291" s="1466"/>
      <c r="K291" s="1464"/>
      <c r="L291" s="1465"/>
      <c r="M291" s="1465"/>
      <c r="N291" s="1466"/>
      <c r="O291" s="380"/>
    </row>
    <row r="292" spans="1:15" s="488" customFormat="1" ht="13.5" customHeight="1" x14ac:dyDescent="0.25">
      <c r="A292" s="380"/>
      <c r="B292" s="479"/>
      <c r="C292" s="479"/>
      <c r="D292" s="478"/>
      <c r="E292" s="478"/>
      <c r="F292" s="478"/>
      <c r="G292" s="381"/>
      <c r="H292" s="381"/>
      <c r="I292" s="381"/>
      <c r="J292" s="381"/>
      <c r="K292" s="381"/>
      <c r="L292" s="381"/>
      <c r="M292" s="381"/>
      <c r="N292" s="381"/>
      <c r="O292" s="380"/>
    </row>
    <row r="293" spans="1:15" ht="29.25" customHeight="1" x14ac:dyDescent="0.25">
      <c r="A293" s="1168" t="s">
        <v>1100</v>
      </c>
      <c r="B293" s="1168"/>
      <c r="C293" s="1168"/>
      <c r="D293" s="1168"/>
      <c r="E293" s="1168"/>
      <c r="F293" s="1168"/>
      <c r="G293" s="1168"/>
      <c r="H293" s="1168"/>
      <c r="I293" s="1168"/>
      <c r="J293" s="1168"/>
      <c r="K293" s="1168"/>
      <c r="L293" s="1168"/>
      <c r="M293" s="1168"/>
      <c r="N293" s="1168"/>
      <c r="O293" s="1168"/>
    </row>
    <row r="294" spans="1:15" ht="5.25" customHeight="1" x14ac:dyDescent="0.25">
      <c r="A294" s="403"/>
      <c r="B294" s="403"/>
      <c r="C294" s="403"/>
      <c r="D294" s="403"/>
      <c r="E294" s="403"/>
      <c r="F294" s="403"/>
      <c r="G294" s="403"/>
      <c r="H294" s="403"/>
      <c r="I294" s="403"/>
      <c r="J294" s="403"/>
      <c r="K294" s="403"/>
      <c r="L294" s="403"/>
      <c r="M294" s="403"/>
      <c r="N294" s="403"/>
      <c r="O294" s="403"/>
    </row>
    <row r="295" spans="1:15" ht="25.5" customHeight="1" x14ac:dyDescent="0.25">
      <c r="A295" s="1286" t="s">
        <v>1183</v>
      </c>
      <c r="B295" s="1287"/>
      <c r="C295" s="1287"/>
      <c r="D295" s="1287"/>
      <c r="E295" s="1287"/>
      <c r="F295" s="1287"/>
      <c r="G295" s="1287"/>
      <c r="H295" s="1287"/>
      <c r="I295" s="1287"/>
      <c r="J295" s="1287"/>
      <c r="K295" s="1287"/>
      <c r="L295" s="1287"/>
      <c r="M295" s="1287"/>
      <c r="N295" s="1287"/>
      <c r="O295" s="1288"/>
    </row>
    <row r="296" spans="1:15" ht="9" customHeight="1" x14ac:dyDescent="0.25">
      <c r="A296" s="403"/>
      <c r="B296" s="403"/>
      <c r="C296" s="403"/>
      <c r="D296" s="403"/>
      <c r="E296" s="403"/>
      <c r="F296" s="403"/>
      <c r="G296" s="403"/>
      <c r="H296" s="403"/>
      <c r="I296" s="403"/>
      <c r="J296" s="403"/>
      <c r="K296" s="403"/>
      <c r="L296" s="403"/>
      <c r="M296" s="403"/>
      <c r="N296" s="403"/>
      <c r="O296" s="403"/>
    </row>
    <row r="297" spans="1:15" s="405" customFormat="1" ht="21.75" customHeight="1" x14ac:dyDescent="0.25">
      <c r="A297" s="1168" t="s">
        <v>1101</v>
      </c>
      <c r="B297" s="1168"/>
      <c r="C297" s="1168"/>
      <c r="D297" s="1168"/>
      <c r="E297" s="1168"/>
      <c r="F297" s="1285"/>
      <c r="G297" s="406"/>
      <c r="H297" s="354" t="s">
        <v>145</v>
      </c>
      <c r="I297" s="1284"/>
      <c r="J297" s="1284"/>
      <c r="K297" s="1284"/>
      <c r="L297" s="1284"/>
      <c r="M297" s="1284"/>
      <c r="N297" s="1284"/>
      <c r="O297" s="403"/>
    </row>
    <row r="298" spans="1:15" ht="8.25" customHeight="1" x14ac:dyDescent="0.25">
      <c r="A298" s="403"/>
      <c r="B298" s="403"/>
      <c r="C298" s="403"/>
      <c r="D298" s="403"/>
      <c r="E298" s="403"/>
      <c r="F298" s="403"/>
      <c r="G298" s="403"/>
      <c r="H298" s="353"/>
      <c r="I298" s="403"/>
      <c r="J298" s="403"/>
      <c r="K298" s="403"/>
      <c r="L298" s="403"/>
      <c r="M298" s="403"/>
      <c r="N298" s="403"/>
      <c r="O298" s="403"/>
    </row>
    <row r="299" spans="1:15" ht="20.25" customHeight="1" x14ac:dyDescent="0.25">
      <c r="A299" s="1168" t="s">
        <v>1102</v>
      </c>
      <c r="B299" s="1168"/>
      <c r="C299" s="1168"/>
      <c r="D299" s="1168"/>
      <c r="E299" s="1168"/>
      <c r="F299" s="1285"/>
      <c r="G299" s="406"/>
      <c r="H299" s="354" t="s">
        <v>145</v>
      </c>
      <c r="I299" s="1284"/>
      <c r="J299" s="1284"/>
      <c r="K299" s="1284"/>
      <c r="L299" s="1284"/>
      <c r="M299" s="1284"/>
      <c r="N299" s="1284"/>
      <c r="O299" s="403"/>
    </row>
    <row r="300" spans="1:15" ht="6.75" customHeight="1" x14ac:dyDescent="0.25">
      <c r="A300" s="403"/>
      <c r="B300" s="403"/>
      <c r="C300" s="403"/>
      <c r="D300" s="403"/>
      <c r="E300" s="403"/>
      <c r="F300" s="403"/>
      <c r="G300" s="403"/>
      <c r="H300" s="353"/>
      <c r="I300" s="403"/>
      <c r="J300" s="403"/>
      <c r="K300" s="403"/>
      <c r="L300" s="403"/>
      <c r="M300" s="403"/>
      <c r="N300" s="403"/>
      <c r="O300" s="403"/>
    </row>
    <row r="301" spans="1:15" ht="22.5" customHeight="1" x14ac:dyDescent="0.25">
      <c r="A301" s="1168" t="s">
        <v>1103</v>
      </c>
      <c r="B301" s="1168"/>
      <c r="C301" s="1168"/>
      <c r="D301" s="1168"/>
      <c r="E301" s="1168"/>
      <c r="F301" s="1168"/>
      <c r="G301" s="406"/>
      <c r="H301" s="354" t="s">
        <v>145</v>
      </c>
      <c r="I301" s="1284"/>
      <c r="J301" s="1284"/>
      <c r="K301" s="1284"/>
      <c r="L301" s="1284"/>
      <c r="M301" s="1284"/>
      <c r="N301" s="1284"/>
      <c r="O301" s="403"/>
    </row>
    <row r="302" spans="1:15" ht="21.75" customHeight="1" x14ac:dyDescent="0.25">
      <c r="A302" s="1168"/>
      <c r="B302" s="1168"/>
      <c r="C302" s="1168"/>
      <c r="D302" s="1168"/>
      <c r="E302" s="1168"/>
      <c r="F302" s="1168"/>
      <c r="G302" s="403"/>
      <c r="H302" s="353"/>
      <c r="I302" s="403"/>
      <c r="J302" s="403"/>
      <c r="K302" s="403"/>
      <c r="L302" s="403"/>
      <c r="M302" s="403"/>
      <c r="N302" s="403"/>
      <c r="O302" s="403"/>
    </row>
    <row r="303" spans="1:15" ht="7.5" customHeight="1" x14ac:dyDescent="0.25">
      <c r="A303" s="403"/>
      <c r="B303" s="403"/>
      <c r="C303" s="403"/>
      <c r="D303" s="403"/>
      <c r="E303" s="403"/>
      <c r="F303" s="403"/>
      <c r="G303" s="403"/>
      <c r="H303" s="353"/>
      <c r="I303" s="403"/>
      <c r="J303" s="403"/>
      <c r="K303" s="403"/>
      <c r="L303" s="403"/>
      <c r="M303" s="403"/>
      <c r="N303" s="403"/>
      <c r="O303" s="403"/>
    </row>
    <row r="304" spans="1:15" ht="24" customHeight="1" x14ac:dyDescent="0.25">
      <c r="A304" s="1168" t="s">
        <v>1104</v>
      </c>
      <c r="B304" s="1168"/>
      <c r="C304" s="1168"/>
      <c r="D304" s="1168"/>
      <c r="E304" s="1168"/>
      <c r="F304" s="1285"/>
      <c r="G304" s="406"/>
      <c r="H304" s="354" t="s">
        <v>145</v>
      </c>
      <c r="I304" s="1284"/>
      <c r="J304" s="1284"/>
      <c r="K304" s="1284"/>
      <c r="L304" s="1284"/>
      <c r="M304" s="1284"/>
      <c r="N304" s="1284"/>
      <c r="O304" s="403"/>
    </row>
    <row r="305" spans="1:15" ht="9" customHeight="1" x14ac:dyDescent="0.25">
      <c r="A305" s="404"/>
      <c r="B305" s="404"/>
      <c r="C305" s="404"/>
      <c r="D305" s="404"/>
      <c r="E305" s="404"/>
      <c r="F305" s="404"/>
      <c r="G305" s="403"/>
      <c r="H305" s="353"/>
      <c r="I305" s="403"/>
      <c r="J305" s="403"/>
      <c r="K305" s="403"/>
      <c r="L305" s="403"/>
      <c r="M305" s="403"/>
      <c r="N305" s="403"/>
      <c r="O305" s="403"/>
    </row>
    <row r="306" spans="1:15" ht="22.5" customHeight="1" x14ac:dyDescent="0.25">
      <c r="A306" s="1168" t="s">
        <v>1105</v>
      </c>
      <c r="B306" s="1168"/>
      <c r="C306" s="1168"/>
      <c r="D306" s="1168"/>
      <c r="E306" s="1168"/>
      <c r="F306" s="1285"/>
      <c r="G306" s="406"/>
      <c r="H306" s="354" t="s">
        <v>145</v>
      </c>
      <c r="I306" s="1284"/>
      <c r="J306" s="1284"/>
      <c r="K306" s="1284"/>
      <c r="L306" s="1284"/>
      <c r="M306" s="1284"/>
      <c r="N306" s="1284"/>
      <c r="O306" s="403"/>
    </row>
    <row r="307" spans="1:15" ht="10.5" customHeight="1" x14ac:dyDescent="0.25">
      <c r="A307" s="403"/>
      <c r="B307" s="403"/>
      <c r="C307" s="403"/>
      <c r="D307" s="403"/>
      <c r="E307" s="403"/>
      <c r="F307" s="404"/>
      <c r="G307" s="403"/>
      <c r="H307" s="353"/>
      <c r="I307" s="403"/>
      <c r="J307" s="403"/>
      <c r="K307" s="403"/>
      <c r="L307" s="403"/>
      <c r="M307" s="403"/>
      <c r="N307" s="403"/>
      <c r="O307" s="403"/>
    </row>
    <row r="308" spans="1:15" ht="21" customHeight="1" x14ac:dyDescent="0.25">
      <c r="A308" s="1168" t="s">
        <v>1106</v>
      </c>
      <c r="B308" s="1168"/>
      <c r="C308" s="1168"/>
      <c r="D308" s="1168"/>
      <c r="E308" s="1168"/>
      <c r="F308" s="1285"/>
      <c r="G308" s="406"/>
      <c r="H308" s="354" t="s">
        <v>145</v>
      </c>
      <c r="I308" s="1284"/>
      <c r="J308" s="1284"/>
      <c r="K308" s="1284"/>
      <c r="L308" s="1284"/>
      <c r="M308" s="1284"/>
      <c r="N308" s="1284"/>
      <c r="O308" s="403"/>
    </row>
    <row r="309" spans="1:15" ht="6.75" customHeight="1" x14ac:dyDescent="0.25">
      <c r="A309" s="403"/>
      <c r="B309" s="403"/>
      <c r="C309" s="403"/>
      <c r="D309" s="403"/>
      <c r="E309" s="403"/>
      <c r="F309" s="404"/>
      <c r="G309" s="403"/>
      <c r="H309" s="353"/>
      <c r="I309" s="403"/>
      <c r="J309" s="403"/>
      <c r="K309" s="403"/>
      <c r="L309" s="403"/>
      <c r="M309" s="403"/>
      <c r="N309" s="403"/>
      <c r="O309" s="403"/>
    </row>
    <row r="310" spans="1:15" ht="23.25" customHeight="1" x14ac:dyDescent="0.25">
      <c r="A310" s="1168" t="s">
        <v>1107</v>
      </c>
      <c r="B310" s="1168"/>
      <c r="C310" s="1168"/>
      <c r="D310" s="1168"/>
      <c r="E310" s="1168"/>
      <c r="F310" s="1168"/>
      <c r="G310" s="406"/>
      <c r="H310" s="354" t="s">
        <v>145</v>
      </c>
      <c r="I310" s="1284"/>
      <c r="J310" s="1284"/>
      <c r="K310" s="1284"/>
      <c r="L310" s="1284"/>
      <c r="M310" s="1284"/>
      <c r="N310" s="1284"/>
      <c r="O310" s="403"/>
    </row>
    <row r="311" spans="1:15" ht="18.75" customHeight="1" x14ac:dyDescent="0.25">
      <c r="A311" s="1168"/>
      <c r="B311" s="1168"/>
      <c r="C311" s="1168"/>
      <c r="D311" s="1168"/>
      <c r="E311" s="1168"/>
      <c r="F311" s="1168"/>
      <c r="G311" s="403"/>
      <c r="H311" s="403"/>
      <c r="I311" s="403"/>
      <c r="J311" s="403"/>
      <c r="K311" s="403"/>
      <c r="L311" s="403"/>
      <c r="M311" s="403"/>
      <c r="N311" s="403"/>
      <c r="O311" s="403"/>
    </row>
    <row r="312" spans="1:15" ht="8.25" customHeight="1" thickBot="1" x14ac:dyDescent="0.3">
      <c r="A312" s="1310"/>
      <c r="B312" s="1311"/>
      <c r="C312" s="1311"/>
      <c r="D312" s="1311"/>
      <c r="E312" s="1311"/>
      <c r="F312" s="1311"/>
      <c r="G312" s="1311"/>
      <c r="H312" s="1311"/>
      <c r="I312" s="1311"/>
      <c r="J312" s="1311"/>
      <c r="K312" s="1311"/>
      <c r="L312" s="1311"/>
      <c r="M312" s="1311"/>
      <c r="N312" s="1311"/>
      <c r="O312" s="1312"/>
    </row>
  </sheetData>
  <sheetProtection formatCells="0" formatRows="0" insertRows="0" insertHyperlinks="0" sort="0" autoFilter="0" pivotTables="0"/>
  <mergeCells count="577">
    <mergeCell ref="I210:J210"/>
    <mergeCell ref="I211:J211"/>
    <mergeCell ref="I212:J212"/>
    <mergeCell ref="I213:J213"/>
    <mergeCell ref="K210:N210"/>
    <mergeCell ref="K211:N211"/>
    <mergeCell ref="K212:N212"/>
    <mergeCell ref="K213:N213"/>
    <mergeCell ref="B210:D210"/>
    <mergeCell ref="B211:D211"/>
    <mergeCell ref="B212:D212"/>
    <mergeCell ref="B213:D213"/>
    <mergeCell ref="E210:F210"/>
    <mergeCell ref="E211:F211"/>
    <mergeCell ref="E212:F212"/>
    <mergeCell ref="E213:F213"/>
    <mergeCell ref="G210:H210"/>
    <mergeCell ref="G211:H211"/>
    <mergeCell ref="G212:H212"/>
    <mergeCell ref="G213:H213"/>
    <mergeCell ref="I204:J204"/>
    <mergeCell ref="I207:J207"/>
    <mergeCell ref="I208:J208"/>
    <mergeCell ref="I209:J209"/>
    <mergeCell ref="K204:N204"/>
    <mergeCell ref="K207:N207"/>
    <mergeCell ref="K208:N208"/>
    <mergeCell ref="K209:N209"/>
    <mergeCell ref="I205:J206"/>
    <mergeCell ref="K205:N206"/>
    <mergeCell ref="E207:F207"/>
    <mergeCell ref="E208:F208"/>
    <mergeCell ref="E209:F209"/>
    <mergeCell ref="G204:H204"/>
    <mergeCell ref="G207:H207"/>
    <mergeCell ref="G208:H208"/>
    <mergeCell ref="G209:H209"/>
    <mergeCell ref="E205:F206"/>
    <mergeCell ref="G205:H206"/>
    <mergeCell ref="K285:N285"/>
    <mergeCell ref="K286:N286"/>
    <mergeCell ref="K287:N287"/>
    <mergeCell ref="K288:N288"/>
    <mergeCell ref="K289:N289"/>
    <mergeCell ref="K290:N290"/>
    <mergeCell ref="K291:N291"/>
    <mergeCell ref="I23:J23"/>
    <mergeCell ref="I24:J24"/>
    <mergeCell ref="I25:J25"/>
    <mergeCell ref="I26:J26"/>
    <mergeCell ref="I27:J27"/>
    <mergeCell ref="K23:N23"/>
    <mergeCell ref="K24:N24"/>
    <mergeCell ref="K25:N25"/>
    <mergeCell ref="K26:N26"/>
    <mergeCell ref="K27:N27"/>
    <mergeCell ref="K28:N28"/>
    <mergeCell ref="A34:O34"/>
    <mergeCell ref="A35:O35"/>
    <mergeCell ref="A36:D36"/>
    <mergeCell ref="F36:G36"/>
    <mergeCell ref="H36:N36"/>
    <mergeCell ref="A37:O37"/>
    <mergeCell ref="E291:F291"/>
    <mergeCell ref="G285:H285"/>
    <mergeCell ref="G286:H286"/>
    <mergeCell ref="G287:H287"/>
    <mergeCell ref="G288:H288"/>
    <mergeCell ref="G289:H289"/>
    <mergeCell ref="G290:H290"/>
    <mergeCell ref="G291:H291"/>
    <mergeCell ref="I288:J288"/>
    <mergeCell ref="I289:J289"/>
    <mergeCell ref="I290:J290"/>
    <mergeCell ref="I291:J291"/>
    <mergeCell ref="E285:F285"/>
    <mergeCell ref="E286:F286"/>
    <mergeCell ref="E287:F287"/>
    <mergeCell ref="I285:J285"/>
    <mergeCell ref="I286:J286"/>
    <mergeCell ref="I287:J287"/>
    <mergeCell ref="E288:F288"/>
    <mergeCell ref="E289:F289"/>
    <mergeCell ref="E290:F290"/>
    <mergeCell ref="A5:C5"/>
    <mergeCell ref="D5:J5"/>
    <mergeCell ref="K5:L5"/>
    <mergeCell ref="M5:N5"/>
    <mergeCell ref="A9:O9"/>
    <mergeCell ref="A1:B3"/>
    <mergeCell ref="C1:K3"/>
    <mergeCell ref="L1:O1"/>
    <mergeCell ref="L2:O2"/>
    <mergeCell ref="L3:O3"/>
    <mergeCell ref="A4:N4"/>
    <mergeCell ref="A7:C8"/>
    <mergeCell ref="D7:J7"/>
    <mergeCell ref="A10:O10"/>
    <mergeCell ref="A11:O11"/>
    <mergeCell ref="A12:B14"/>
    <mergeCell ref="C12:C14"/>
    <mergeCell ref="D12:F12"/>
    <mergeCell ref="G12:H12"/>
    <mergeCell ref="J12:L12"/>
    <mergeCell ref="M12:N12"/>
    <mergeCell ref="D14:F14"/>
    <mergeCell ref="G14:H14"/>
    <mergeCell ref="J14:L14"/>
    <mergeCell ref="M14:N14"/>
    <mergeCell ref="A16:O16"/>
    <mergeCell ref="A17:O17"/>
    <mergeCell ref="A18:O18"/>
    <mergeCell ref="B19:F20"/>
    <mergeCell ref="G19:H20"/>
    <mergeCell ref="I19:J20"/>
    <mergeCell ref="B21:F21"/>
    <mergeCell ref="G21:H21"/>
    <mergeCell ref="I21:J21"/>
    <mergeCell ref="K19:N20"/>
    <mergeCell ref="K21:N21"/>
    <mergeCell ref="A19:A20"/>
    <mergeCell ref="I22:J22"/>
    <mergeCell ref="B23:F23"/>
    <mergeCell ref="B24:F24"/>
    <mergeCell ref="B25:F25"/>
    <mergeCell ref="A30:J30"/>
    <mergeCell ref="A31:O31"/>
    <mergeCell ref="A32:E32"/>
    <mergeCell ref="F32:N32"/>
    <mergeCell ref="A33:O33"/>
    <mergeCell ref="B28:F28"/>
    <mergeCell ref="G28:H28"/>
    <mergeCell ref="I28:J28"/>
    <mergeCell ref="A29:O29"/>
    <mergeCell ref="G23:H23"/>
    <mergeCell ref="G24:H24"/>
    <mergeCell ref="G25:H25"/>
    <mergeCell ref="G26:H26"/>
    <mergeCell ref="G27:H27"/>
    <mergeCell ref="K22:N22"/>
    <mergeCell ref="B26:F26"/>
    <mergeCell ref="B27:F27"/>
    <mergeCell ref="B22:F22"/>
    <mergeCell ref="G22:H22"/>
    <mergeCell ref="I38:J38"/>
    <mergeCell ref="K38:N38"/>
    <mergeCell ref="A42:F42"/>
    <mergeCell ref="A43:O43"/>
    <mergeCell ref="A46:O46"/>
    <mergeCell ref="A39:O39"/>
    <mergeCell ref="E40:F40"/>
    <mergeCell ref="G40:J40"/>
    <mergeCell ref="K40:L40"/>
    <mergeCell ref="N40:O40"/>
    <mergeCell ref="A41:O41"/>
    <mergeCell ref="A44:O45"/>
    <mergeCell ref="A38:B38"/>
    <mergeCell ref="F38:G38"/>
    <mergeCell ref="B50:D50"/>
    <mergeCell ref="E50:G50"/>
    <mergeCell ref="H50:N50"/>
    <mergeCell ref="B51:D51"/>
    <mergeCell ref="E51:G51"/>
    <mergeCell ref="H51:N51"/>
    <mergeCell ref="A47:O47"/>
    <mergeCell ref="B48:D48"/>
    <mergeCell ref="E48:G48"/>
    <mergeCell ref="H48:N48"/>
    <mergeCell ref="B49:D49"/>
    <mergeCell ref="E49:G49"/>
    <mergeCell ref="H49:N49"/>
    <mergeCell ref="B54:D54"/>
    <mergeCell ref="E54:G54"/>
    <mergeCell ref="H54:N54"/>
    <mergeCell ref="B55:D55"/>
    <mergeCell ref="E55:G55"/>
    <mergeCell ref="H55:N55"/>
    <mergeCell ref="B52:D52"/>
    <mergeCell ref="E52:G52"/>
    <mergeCell ref="H52:N52"/>
    <mergeCell ref="B53:D53"/>
    <mergeCell ref="E53:G53"/>
    <mergeCell ref="H53:N53"/>
    <mergeCell ref="A62:C62"/>
    <mergeCell ref="H62:I62"/>
    <mergeCell ref="J62:N62"/>
    <mergeCell ref="A63:N63"/>
    <mergeCell ref="A64:D64"/>
    <mergeCell ref="E64:N64"/>
    <mergeCell ref="B56:D56"/>
    <mergeCell ref="E56:G56"/>
    <mergeCell ref="H56:N56"/>
    <mergeCell ref="A57:O57"/>
    <mergeCell ref="A59:O59"/>
    <mergeCell ref="A58:O58"/>
    <mergeCell ref="A60:O60"/>
    <mergeCell ref="B69:D69"/>
    <mergeCell ref="E69:H69"/>
    <mergeCell ref="I69:K69"/>
    <mergeCell ref="L69:N69"/>
    <mergeCell ref="B70:D70"/>
    <mergeCell ref="E70:H70"/>
    <mergeCell ref="I70:K70"/>
    <mergeCell ref="L70:N70"/>
    <mergeCell ref="A65:N65"/>
    <mergeCell ref="A66:O66"/>
    <mergeCell ref="A67:O67"/>
    <mergeCell ref="B68:D68"/>
    <mergeCell ref="E68:H68"/>
    <mergeCell ref="I68:K68"/>
    <mergeCell ref="L68:N68"/>
    <mergeCell ref="B73:D73"/>
    <mergeCell ref="E73:H73"/>
    <mergeCell ref="I73:K73"/>
    <mergeCell ref="L73:N73"/>
    <mergeCell ref="A76:O76"/>
    <mergeCell ref="A77:O77"/>
    <mergeCell ref="B71:D71"/>
    <mergeCell ref="E71:H71"/>
    <mergeCell ref="I71:K71"/>
    <mergeCell ref="L71:N71"/>
    <mergeCell ref="B72:D72"/>
    <mergeCell ref="E72:H72"/>
    <mergeCell ref="I72:K72"/>
    <mergeCell ref="L72:N72"/>
    <mergeCell ref="A75:O75"/>
    <mergeCell ref="E83:F83"/>
    <mergeCell ref="H83:I83"/>
    <mergeCell ref="J83:K83"/>
    <mergeCell ref="E85:F85"/>
    <mergeCell ref="H85:I85"/>
    <mergeCell ref="J85:K85"/>
    <mergeCell ref="A78:O78"/>
    <mergeCell ref="B79:F79"/>
    <mergeCell ref="G79:N79"/>
    <mergeCell ref="A80:O80"/>
    <mergeCell ref="A81:O81"/>
    <mergeCell ref="A82:O82"/>
    <mergeCell ref="D93:N93"/>
    <mergeCell ref="D94:N94"/>
    <mergeCell ref="D95:N95"/>
    <mergeCell ref="A96:O96"/>
    <mergeCell ref="A97:O97"/>
    <mergeCell ref="A98:O98"/>
    <mergeCell ref="E87:F87"/>
    <mergeCell ref="A88:O88"/>
    <mergeCell ref="A89:O89"/>
    <mergeCell ref="A90:O90"/>
    <mergeCell ref="D91:N91"/>
    <mergeCell ref="D92:N92"/>
    <mergeCell ref="A103:B103"/>
    <mergeCell ref="F103:H103"/>
    <mergeCell ref="I103:K103"/>
    <mergeCell ref="L103:N103"/>
    <mergeCell ref="A104:B104"/>
    <mergeCell ref="F104:H104"/>
    <mergeCell ref="I104:K104"/>
    <mergeCell ref="L104:N104"/>
    <mergeCell ref="A100:B101"/>
    <mergeCell ref="C100:E100"/>
    <mergeCell ref="F100:H101"/>
    <mergeCell ref="I100:K101"/>
    <mergeCell ref="L100:N101"/>
    <mergeCell ref="A102:B102"/>
    <mergeCell ref="F102:H102"/>
    <mergeCell ref="I102:K102"/>
    <mergeCell ref="L102:N102"/>
    <mergeCell ref="A107:O107"/>
    <mergeCell ref="A110:H110"/>
    <mergeCell ref="A111:O111"/>
    <mergeCell ref="A113:O113"/>
    <mergeCell ref="A114:O114"/>
    <mergeCell ref="A112:B112"/>
    <mergeCell ref="C112:M112"/>
    <mergeCell ref="A108:O108"/>
    <mergeCell ref="A105:B105"/>
    <mergeCell ref="F105:H105"/>
    <mergeCell ref="I105:K105"/>
    <mergeCell ref="L105:N105"/>
    <mergeCell ref="A106:B106"/>
    <mergeCell ref="F106:H106"/>
    <mergeCell ref="I106:K106"/>
    <mergeCell ref="L106:N106"/>
    <mergeCell ref="A130:O130"/>
    <mergeCell ref="A131:O131"/>
    <mergeCell ref="A120:D120"/>
    <mergeCell ref="I120:N120"/>
    <mergeCell ref="A121:D121"/>
    <mergeCell ref="I121:N121"/>
    <mergeCell ref="A129:D129"/>
    <mergeCell ref="I129:N129"/>
    <mergeCell ref="A115:O115"/>
    <mergeCell ref="A116:D116"/>
    <mergeCell ref="F116:G116"/>
    <mergeCell ref="H116:N116"/>
    <mergeCell ref="A117:O117"/>
    <mergeCell ref="A118:D119"/>
    <mergeCell ref="E118:H118"/>
    <mergeCell ref="I118:N119"/>
    <mergeCell ref="A137:O137"/>
    <mergeCell ref="B138:G139"/>
    <mergeCell ref="H138:I138"/>
    <mergeCell ref="A140:O140"/>
    <mergeCell ref="B141:G141"/>
    <mergeCell ref="H141:N141"/>
    <mergeCell ref="A132:O132"/>
    <mergeCell ref="A133:O133"/>
    <mergeCell ref="B134:G136"/>
    <mergeCell ref="H134:N134"/>
    <mergeCell ref="H135:N135"/>
    <mergeCell ref="H136:N136"/>
    <mergeCell ref="A148:O148"/>
    <mergeCell ref="I149:J149"/>
    <mergeCell ref="K149:L149"/>
    <mergeCell ref="A150:O150"/>
    <mergeCell ref="A151:O151"/>
    <mergeCell ref="A152:O152"/>
    <mergeCell ref="B143:G143"/>
    <mergeCell ref="H143:N143"/>
    <mergeCell ref="B145:G145"/>
    <mergeCell ref="H145:N145"/>
    <mergeCell ref="A146:O146"/>
    <mergeCell ref="A147:H147"/>
    <mergeCell ref="K147:L147"/>
    <mergeCell ref="A157:J157"/>
    <mergeCell ref="L157:O157"/>
    <mergeCell ref="A158:J158"/>
    <mergeCell ref="L158:O158"/>
    <mergeCell ref="A159:J159"/>
    <mergeCell ref="L159:O159"/>
    <mergeCell ref="A153:O153"/>
    <mergeCell ref="A154:J154"/>
    <mergeCell ref="L154:O154"/>
    <mergeCell ref="A155:O155"/>
    <mergeCell ref="A156:J156"/>
    <mergeCell ref="L156:O156"/>
    <mergeCell ref="A163:J163"/>
    <mergeCell ref="L163:O163"/>
    <mergeCell ref="A164:O164"/>
    <mergeCell ref="A165:J165"/>
    <mergeCell ref="L165:O165"/>
    <mergeCell ref="A166:J166"/>
    <mergeCell ref="L166:O166"/>
    <mergeCell ref="A160:J160"/>
    <mergeCell ref="L160:O160"/>
    <mergeCell ref="A161:J161"/>
    <mergeCell ref="L161:O161"/>
    <mergeCell ref="A162:J162"/>
    <mergeCell ref="L162:O162"/>
    <mergeCell ref="A171:J171"/>
    <mergeCell ref="L171:O171"/>
    <mergeCell ref="A172:J172"/>
    <mergeCell ref="L172:O172"/>
    <mergeCell ref="A173:J173"/>
    <mergeCell ref="L173:O173"/>
    <mergeCell ref="A167:J167"/>
    <mergeCell ref="L167:O167"/>
    <mergeCell ref="A168:J168"/>
    <mergeCell ref="L168:O168"/>
    <mergeCell ref="A169:O169"/>
    <mergeCell ref="A170:J170"/>
    <mergeCell ref="L170:O170"/>
    <mergeCell ref="A178:J178"/>
    <mergeCell ref="L178:O178"/>
    <mergeCell ref="A179:J179"/>
    <mergeCell ref="L179:O179"/>
    <mergeCell ref="A180:J180"/>
    <mergeCell ref="L180:O180"/>
    <mergeCell ref="A174:J174"/>
    <mergeCell ref="L174:O174"/>
    <mergeCell ref="A175:O175"/>
    <mergeCell ref="A176:J176"/>
    <mergeCell ref="L176:O176"/>
    <mergeCell ref="A177:J177"/>
    <mergeCell ref="L177:O177"/>
    <mergeCell ref="A185:J185"/>
    <mergeCell ref="L185:O185"/>
    <mergeCell ref="A186:J186"/>
    <mergeCell ref="L186:O186"/>
    <mergeCell ref="A187:J187"/>
    <mergeCell ref="L187:O187"/>
    <mergeCell ref="A181:J181"/>
    <mergeCell ref="L181:O181"/>
    <mergeCell ref="A182:J182"/>
    <mergeCell ref="L182:O182"/>
    <mergeCell ref="A183:O183"/>
    <mergeCell ref="A184:J184"/>
    <mergeCell ref="L184:O184"/>
    <mergeCell ref="A191:J191"/>
    <mergeCell ref="L191:O191"/>
    <mergeCell ref="A192:J192"/>
    <mergeCell ref="L192:O192"/>
    <mergeCell ref="A193:O193"/>
    <mergeCell ref="A194:J194"/>
    <mergeCell ref="L194:O194"/>
    <mergeCell ref="A188:J188"/>
    <mergeCell ref="L188:O188"/>
    <mergeCell ref="A189:J189"/>
    <mergeCell ref="L189:O189"/>
    <mergeCell ref="A190:J190"/>
    <mergeCell ref="L190:O190"/>
    <mergeCell ref="A198:J198"/>
    <mergeCell ref="L198:O198"/>
    <mergeCell ref="A199:J199"/>
    <mergeCell ref="L199:O199"/>
    <mergeCell ref="A201:O201"/>
    <mergeCell ref="A216:O216"/>
    <mergeCell ref="A195:J195"/>
    <mergeCell ref="L195:O195"/>
    <mergeCell ref="A196:J196"/>
    <mergeCell ref="L196:O196"/>
    <mergeCell ref="A197:J197"/>
    <mergeCell ref="L197:O197"/>
    <mergeCell ref="A215:O215"/>
    <mergeCell ref="B203:D203"/>
    <mergeCell ref="E203:F203"/>
    <mergeCell ref="G203:H203"/>
    <mergeCell ref="I203:J203"/>
    <mergeCell ref="K203:N203"/>
    <mergeCell ref="B204:D204"/>
    <mergeCell ref="B209:D209"/>
    <mergeCell ref="B207:D207"/>
    <mergeCell ref="B208:D208"/>
    <mergeCell ref="B205:D206"/>
    <mergeCell ref="E204:F204"/>
    <mergeCell ref="A227:D227"/>
    <mergeCell ref="E227:N227"/>
    <mergeCell ref="A229:O229"/>
    <mergeCell ref="A230:B230"/>
    <mergeCell ref="C230:D230"/>
    <mergeCell ref="F230:G230"/>
    <mergeCell ref="I230:J230"/>
    <mergeCell ref="K230:L230"/>
    <mergeCell ref="A217:O217"/>
    <mergeCell ref="A219:C221"/>
    <mergeCell ref="A222:O222"/>
    <mergeCell ref="A223:O223"/>
    <mergeCell ref="A224:O224"/>
    <mergeCell ref="A225:D225"/>
    <mergeCell ref="E225:F225"/>
    <mergeCell ref="H225:J225"/>
    <mergeCell ref="K225:L225"/>
    <mergeCell ref="A233:O233"/>
    <mergeCell ref="A234:F234"/>
    <mergeCell ref="A235:O235"/>
    <mergeCell ref="A236:D236"/>
    <mergeCell ref="E236:N236"/>
    <mergeCell ref="A237:O237"/>
    <mergeCell ref="H234:I234"/>
    <mergeCell ref="A231:O231"/>
    <mergeCell ref="A232:D232"/>
    <mergeCell ref="E232:F232"/>
    <mergeCell ref="G232:J232"/>
    <mergeCell ref="K232:L232"/>
    <mergeCell ref="N232:O232"/>
    <mergeCell ref="A241:O241"/>
    <mergeCell ref="A242:O242"/>
    <mergeCell ref="A243:O243"/>
    <mergeCell ref="A238:D238"/>
    <mergeCell ref="E238:F238"/>
    <mergeCell ref="G238:O238"/>
    <mergeCell ref="A239:O239"/>
    <mergeCell ref="A240:F240"/>
    <mergeCell ref="H240:I240"/>
    <mergeCell ref="G248:O248"/>
    <mergeCell ref="C249:F249"/>
    <mergeCell ref="G249:O249"/>
    <mergeCell ref="C250:F250"/>
    <mergeCell ref="G250:O250"/>
    <mergeCell ref="C251:F251"/>
    <mergeCell ref="G251:O251"/>
    <mergeCell ref="A244:F244"/>
    <mergeCell ref="G244:O244"/>
    <mergeCell ref="A245:B253"/>
    <mergeCell ref="C245:F245"/>
    <mergeCell ref="G245:O245"/>
    <mergeCell ref="C246:F246"/>
    <mergeCell ref="G246:O246"/>
    <mergeCell ref="C247:F247"/>
    <mergeCell ref="G247:O247"/>
    <mergeCell ref="C248:F248"/>
    <mergeCell ref="C252:F252"/>
    <mergeCell ref="G252:O252"/>
    <mergeCell ref="C253:F253"/>
    <mergeCell ref="G253:O253"/>
    <mergeCell ref="A254:B265"/>
    <mergeCell ref="C254:D255"/>
    <mergeCell ref="E254:F254"/>
    <mergeCell ref="G254:O254"/>
    <mergeCell ref="E255:F255"/>
    <mergeCell ref="G255:O255"/>
    <mergeCell ref="C259:F259"/>
    <mergeCell ref="G259:O259"/>
    <mergeCell ref="C260:F260"/>
    <mergeCell ref="G260:O260"/>
    <mergeCell ref="C261:F261"/>
    <mergeCell ref="G261:O261"/>
    <mergeCell ref="C256:D258"/>
    <mergeCell ref="E256:F256"/>
    <mergeCell ref="G256:O256"/>
    <mergeCell ref="E257:F257"/>
    <mergeCell ref="G257:O257"/>
    <mergeCell ref="E258:F258"/>
    <mergeCell ref="G258:O258"/>
    <mergeCell ref="C262:F262"/>
    <mergeCell ref="G262:O262"/>
    <mergeCell ref="C263:F263"/>
    <mergeCell ref="G263:O263"/>
    <mergeCell ref="C264:F264"/>
    <mergeCell ref="G264:O264"/>
    <mergeCell ref="G269:O269"/>
    <mergeCell ref="C270:F270"/>
    <mergeCell ref="G270:O270"/>
    <mergeCell ref="C265:F265"/>
    <mergeCell ref="G265:O265"/>
    <mergeCell ref="A312:O312"/>
    <mergeCell ref="L30:M30"/>
    <mergeCell ref="A40:D40"/>
    <mergeCell ref="H42:I42"/>
    <mergeCell ref="E62:F62"/>
    <mergeCell ref="J110:K110"/>
    <mergeCell ref="B280:C280"/>
    <mergeCell ref="D280:N280"/>
    <mergeCell ref="A281:O281"/>
    <mergeCell ref="A282:O282"/>
    <mergeCell ref="C267:F267"/>
    <mergeCell ref="G267:O267"/>
    <mergeCell ref="A273:B273"/>
    <mergeCell ref="C273:F273"/>
    <mergeCell ref="G273:O273"/>
    <mergeCell ref="A274:O274"/>
    <mergeCell ref="A275:O275"/>
    <mergeCell ref="A276:O276"/>
    <mergeCell ref="A266:B272"/>
    <mergeCell ref="C266:F266"/>
    <mergeCell ref="G266:O266"/>
    <mergeCell ref="C268:F268"/>
    <mergeCell ref="G268:O268"/>
    <mergeCell ref="C269:F269"/>
    <mergeCell ref="C271:F271"/>
    <mergeCell ref="G271:O271"/>
    <mergeCell ref="C272:F272"/>
    <mergeCell ref="G272:O272"/>
    <mergeCell ref="A293:O293"/>
    <mergeCell ref="A295:O295"/>
    <mergeCell ref="A301:F302"/>
    <mergeCell ref="B277:C277"/>
    <mergeCell ref="D277:N277"/>
    <mergeCell ref="B278:C278"/>
    <mergeCell ref="D278:N278"/>
    <mergeCell ref="B279:C279"/>
    <mergeCell ref="D279:N279"/>
    <mergeCell ref="I297:N297"/>
    <mergeCell ref="I299:N299"/>
    <mergeCell ref="I301:N301"/>
    <mergeCell ref="B288:D288"/>
    <mergeCell ref="B289:D289"/>
    <mergeCell ref="B290:D290"/>
    <mergeCell ref="B291:D291"/>
    <mergeCell ref="B284:D284"/>
    <mergeCell ref="E284:F284"/>
    <mergeCell ref="G284:H284"/>
    <mergeCell ref="I284:J284"/>
    <mergeCell ref="K284:N284"/>
    <mergeCell ref="B285:D285"/>
    <mergeCell ref="B286:D286"/>
    <mergeCell ref="B287:D287"/>
    <mergeCell ref="I304:N304"/>
    <mergeCell ref="I306:N306"/>
    <mergeCell ref="I308:N308"/>
    <mergeCell ref="I310:N310"/>
    <mergeCell ref="A297:F297"/>
    <mergeCell ref="A299:F299"/>
    <mergeCell ref="A304:F304"/>
    <mergeCell ref="A306:F306"/>
    <mergeCell ref="A308:F308"/>
    <mergeCell ref="A310:F311"/>
  </mergeCells>
  <pageMargins left="0.7" right="0.7" top="0.75" bottom="0.75" header="0.3" footer="0.3"/>
  <pageSetup scale="71"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0000000}">
          <x14:formula1>
            <xm:f>Hoja1!$C$3:$C$4</xm:f>
          </x14:formula1>
          <xm:sqref>L30:M30 H42:I42 E62:F62 J110:K110 K147:L147 K156:K163 K165:K168 K170:K174 K176:K179 K181:K182 K184:K192 K194:K200 H234:I234 H240:I240 G297 G299 G301 G304 G306 G308 G310</xm:sqref>
        </x14:dataValidation>
        <x14:dataValidation type="list" allowBlank="1" showInputMessage="1" showErrorMessage="1" xr:uid="{00000000-0002-0000-0800-000001000000}">
          <x14:formula1>
            <xm:f>Hoja1!$A$63:$A$64</xm:f>
          </x14:formula1>
          <xm:sqref>K21:N28</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249977111117893"/>
    <pageSetUpPr fitToPage="1"/>
  </sheetPr>
  <dimension ref="A1:P252"/>
  <sheetViews>
    <sheetView showGridLines="0" tabSelected="1" view="pageBreakPreview" zoomScale="110" zoomScaleNormal="110" zoomScaleSheetLayoutView="110" workbookViewId="0">
      <selection activeCell="C1" sqref="C1:K3"/>
    </sheetView>
  </sheetViews>
  <sheetFormatPr baseColWidth="10" defaultRowHeight="12.75" x14ac:dyDescent="0.25"/>
  <cols>
    <col min="1" max="2" width="12.7109375" style="93" customWidth="1"/>
    <col min="3" max="4" width="7.7109375" style="93" customWidth="1"/>
    <col min="5" max="5" width="8.28515625" style="93" customWidth="1"/>
    <col min="6" max="9" width="7.7109375" style="93" customWidth="1"/>
    <col min="10" max="10" width="8.42578125" style="93" customWidth="1"/>
    <col min="11" max="11" width="7.7109375" style="93" customWidth="1"/>
    <col min="12" max="12" width="7.5703125" style="93" customWidth="1"/>
    <col min="13" max="14" width="7.7109375" style="93" customWidth="1"/>
    <col min="15" max="256" width="11.42578125" style="93"/>
    <col min="257" max="258" width="12.7109375" style="93" customWidth="1"/>
    <col min="259" max="270" width="7.7109375" style="93" customWidth="1"/>
    <col min="271" max="512" width="11.42578125" style="93"/>
    <col min="513" max="514" width="12.7109375" style="93" customWidth="1"/>
    <col min="515" max="526" width="7.7109375" style="93" customWidth="1"/>
    <col min="527" max="768" width="11.42578125" style="93"/>
    <col min="769" max="770" width="12.7109375" style="93" customWidth="1"/>
    <col min="771" max="782" width="7.7109375" style="93" customWidth="1"/>
    <col min="783" max="1024" width="11.42578125" style="93"/>
    <col min="1025" max="1026" width="12.7109375" style="93" customWidth="1"/>
    <col min="1027" max="1038" width="7.7109375" style="93" customWidth="1"/>
    <col min="1039" max="1280" width="11.42578125" style="93"/>
    <col min="1281" max="1282" width="12.7109375" style="93" customWidth="1"/>
    <col min="1283" max="1294" width="7.7109375" style="93" customWidth="1"/>
    <col min="1295" max="1536" width="11.42578125" style="93"/>
    <col min="1537" max="1538" width="12.7109375" style="93" customWidth="1"/>
    <col min="1539" max="1550" width="7.7109375" style="93" customWidth="1"/>
    <col min="1551" max="1792" width="11.42578125" style="93"/>
    <col min="1793" max="1794" width="12.7109375" style="93" customWidth="1"/>
    <col min="1795" max="1806" width="7.7109375" style="93" customWidth="1"/>
    <col min="1807" max="2048" width="11.42578125" style="93"/>
    <col min="2049" max="2050" width="12.7109375" style="93" customWidth="1"/>
    <col min="2051" max="2062" width="7.7109375" style="93" customWidth="1"/>
    <col min="2063" max="2304" width="11.42578125" style="93"/>
    <col min="2305" max="2306" width="12.7109375" style="93" customWidth="1"/>
    <col min="2307" max="2318" width="7.7109375" style="93" customWidth="1"/>
    <col min="2319" max="2560" width="11.42578125" style="93"/>
    <col min="2561" max="2562" width="12.7109375" style="93" customWidth="1"/>
    <col min="2563" max="2574" width="7.7109375" style="93" customWidth="1"/>
    <col min="2575" max="2816" width="11.42578125" style="93"/>
    <col min="2817" max="2818" width="12.7109375" style="93" customWidth="1"/>
    <col min="2819" max="2830" width="7.7109375" style="93" customWidth="1"/>
    <col min="2831" max="3072" width="11.42578125" style="93"/>
    <col min="3073" max="3074" width="12.7109375" style="93" customWidth="1"/>
    <col min="3075" max="3086" width="7.7109375" style="93" customWidth="1"/>
    <col min="3087" max="3328" width="11.42578125" style="93"/>
    <col min="3329" max="3330" width="12.7109375" style="93" customWidth="1"/>
    <col min="3331" max="3342" width="7.7109375" style="93" customWidth="1"/>
    <col min="3343" max="3584" width="11.42578125" style="93"/>
    <col min="3585" max="3586" width="12.7109375" style="93" customWidth="1"/>
    <col min="3587" max="3598" width="7.7109375" style="93" customWidth="1"/>
    <col min="3599" max="3840" width="11.42578125" style="93"/>
    <col min="3841" max="3842" width="12.7109375" style="93" customWidth="1"/>
    <col min="3843" max="3854" width="7.7109375" style="93" customWidth="1"/>
    <col min="3855" max="4096" width="11.42578125" style="93"/>
    <col min="4097" max="4098" width="12.7109375" style="93" customWidth="1"/>
    <col min="4099" max="4110" width="7.7109375" style="93" customWidth="1"/>
    <col min="4111" max="4352" width="11.42578125" style="93"/>
    <col min="4353" max="4354" width="12.7109375" style="93" customWidth="1"/>
    <col min="4355" max="4366" width="7.7109375" style="93" customWidth="1"/>
    <col min="4367" max="4608" width="11.42578125" style="93"/>
    <col min="4609" max="4610" width="12.7109375" style="93" customWidth="1"/>
    <col min="4611" max="4622" width="7.7109375" style="93" customWidth="1"/>
    <col min="4623" max="4864" width="11.42578125" style="93"/>
    <col min="4865" max="4866" width="12.7109375" style="93" customWidth="1"/>
    <col min="4867" max="4878" width="7.7109375" style="93" customWidth="1"/>
    <col min="4879" max="5120" width="11.42578125" style="93"/>
    <col min="5121" max="5122" width="12.7109375" style="93" customWidth="1"/>
    <col min="5123" max="5134" width="7.7109375" style="93" customWidth="1"/>
    <col min="5135" max="5376" width="11.42578125" style="93"/>
    <col min="5377" max="5378" width="12.7109375" style="93" customWidth="1"/>
    <col min="5379" max="5390" width="7.7109375" style="93" customWidth="1"/>
    <col min="5391" max="5632" width="11.42578125" style="93"/>
    <col min="5633" max="5634" width="12.7109375" style="93" customWidth="1"/>
    <col min="5635" max="5646" width="7.7109375" style="93" customWidth="1"/>
    <col min="5647" max="5888" width="11.42578125" style="93"/>
    <col min="5889" max="5890" width="12.7109375" style="93" customWidth="1"/>
    <col min="5891" max="5902" width="7.7109375" style="93" customWidth="1"/>
    <col min="5903" max="6144" width="11.42578125" style="93"/>
    <col min="6145" max="6146" width="12.7109375" style="93" customWidth="1"/>
    <col min="6147" max="6158" width="7.7109375" style="93" customWidth="1"/>
    <col min="6159" max="6400" width="11.42578125" style="93"/>
    <col min="6401" max="6402" width="12.7109375" style="93" customWidth="1"/>
    <col min="6403" max="6414" width="7.7109375" style="93" customWidth="1"/>
    <col min="6415" max="6656" width="11.42578125" style="93"/>
    <col min="6657" max="6658" width="12.7109375" style="93" customWidth="1"/>
    <col min="6659" max="6670" width="7.7109375" style="93" customWidth="1"/>
    <col min="6671" max="6912" width="11.42578125" style="93"/>
    <col min="6913" max="6914" width="12.7109375" style="93" customWidth="1"/>
    <col min="6915" max="6926" width="7.7109375" style="93" customWidth="1"/>
    <col min="6927" max="7168" width="11.42578125" style="93"/>
    <col min="7169" max="7170" width="12.7109375" style="93" customWidth="1"/>
    <col min="7171" max="7182" width="7.7109375" style="93" customWidth="1"/>
    <col min="7183" max="7424" width="11.42578125" style="93"/>
    <col min="7425" max="7426" width="12.7109375" style="93" customWidth="1"/>
    <col min="7427" max="7438" width="7.7109375" style="93" customWidth="1"/>
    <col min="7439" max="7680" width="11.42578125" style="93"/>
    <col min="7681" max="7682" width="12.7109375" style="93" customWidth="1"/>
    <col min="7683" max="7694" width="7.7109375" style="93" customWidth="1"/>
    <col min="7695" max="7936" width="11.42578125" style="93"/>
    <col min="7937" max="7938" width="12.7109375" style="93" customWidth="1"/>
    <col min="7939" max="7950" width="7.7109375" style="93" customWidth="1"/>
    <col min="7951" max="8192" width="11.42578125" style="93"/>
    <col min="8193" max="8194" width="12.7109375" style="93" customWidth="1"/>
    <col min="8195" max="8206" width="7.7109375" style="93" customWidth="1"/>
    <col min="8207" max="8448" width="11.42578125" style="93"/>
    <col min="8449" max="8450" width="12.7109375" style="93" customWidth="1"/>
    <col min="8451" max="8462" width="7.7109375" style="93" customWidth="1"/>
    <col min="8463" max="8704" width="11.42578125" style="93"/>
    <col min="8705" max="8706" width="12.7109375" style="93" customWidth="1"/>
    <col min="8707" max="8718" width="7.7109375" style="93" customWidth="1"/>
    <col min="8719" max="8960" width="11.42578125" style="93"/>
    <col min="8961" max="8962" width="12.7109375" style="93" customWidth="1"/>
    <col min="8963" max="8974" width="7.7109375" style="93" customWidth="1"/>
    <col min="8975" max="9216" width="11.42578125" style="93"/>
    <col min="9217" max="9218" width="12.7109375" style="93" customWidth="1"/>
    <col min="9219" max="9230" width="7.7109375" style="93" customWidth="1"/>
    <col min="9231" max="9472" width="11.42578125" style="93"/>
    <col min="9473" max="9474" width="12.7109375" style="93" customWidth="1"/>
    <col min="9475" max="9486" width="7.7109375" style="93" customWidth="1"/>
    <col min="9487" max="9728" width="11.42578125" style="93"/>
    <col min="9729" max="9730" width="12.7109375" style="93" customWidth="1"/>
    <col min="9731" max="9742" width="7.7109375" style="93" customWidth="1"/>
    <col min="9743" max="9984" width="11.42578125" style="93"/>
    <col min="9985" max="9986" width="12.7109375" style="93" customWidth="1"/>
    <col min="9987" max="9998" width="7.7109375" style="93" customWidth="1"/>
    <col min="9999" max="10240" width="11.42578125" style="93"/>
    <col min="10241" max="10242" width="12.7109375" style="93" customWidth="1"/>
    <col min="10243" max="10254" width="7.7109375" style="93" customWidth="1"/>
    <col min="10255" max="10496" width="11.42578125" style="93"/>
    <col min="10497" max="10498" width="12.7109375" style="93" customWidth="1"/>
    <col min="10499" max="10510" width="7.7109375" style="93" customWidth="1"/>
    <col min="10511" max="10752" width="11.42578125" style="93"/>
    <col min="10753" max="10754" width="12.7109375" style="93" customWidth="1"/>
    <col min="10755" max="10766" width="7.7109375" style="93" customWidth="1"/>
    <col min="10767" max="11008" width="11.42578125" style="93"/>
    <col min="11009" max="11010" width="12.7109375" style="93" customWidth="1"/>
    <col min="11011" max="11022" width="7.7109375" style="93" customWidth="1"/>
    <col min="11023" max="11264" width="11.42578125" style="93"/>
    <col min="11265" max="11266" width="12.7109375" style="93" customWidth="1"/>
    <col min="11267" max="11278" width="7.7109375" style="93" customWidth="1"/>
    <col min="11279" max="11520" width="11.42578125" style="93"/>
    <col min="11521" max="11522" width="12.7109375" style="93" customWidth="1"/>
    <col min="11523" max="11534" width="7.7109375" style="93" customWidth="1"/>
    <col min="11535" max="11776" width="11.42578125" style="93"/>
    <col min="11777" max="11778" width="12.7109375" style="93" customWidth="1"/>
    <col min="11779" max="11790" width="7.7109375" style="93" customWidth="1"/>
    <col min="11791" max="12032" width="11.42578125" style="93"/>
    <col min="12033" max="12034" width="12.7109375" style="93" customWidth="1"/>
    <col min="12035" max="12046" width="7.7109375" style="93" customWidth="1"/>
    <col min="12047" max="12288" width="11.42578125" style="93"/>
    <col min="12289" max="12290" width="12.7109375" style="93" customWidth="1"/>
    <col min="12291" max="12302" width="7.7109375" style="93" customWidth="1"/>
    <col min="12303" max="12544" width="11.42578125" style="93"/>
    <col min="12545" max="12546" width="12.7109375" style="93" customWidth="1"/>
    <col min="12547" max="12558" width="7.7109375" style="93" customWidth="1"/>
    <col min="12559" max="12800" width="11.42578125" style="93"/>
    <col min="12801" max="12802" width="12.7109375" style="93" customWidth="1"/>
    <col min="12803" max="12814" width="7.7109375" style="93" customWidth="1"/>
    <col min="12815" max="13056" width="11.42578125" style="93"/>
    <col min="13057" max="13058" width="12.7109375" style="93" customWidth="1"/>
    <col min="13059" max="13070" width="7.7109375" style="93" customWidth="1"/>
    <col min="13071" max="13312" width="11.42578125" style="93"/>
    <col min="13313" max="13314" width="12.7109375" style="93" customWidth="1"/>
    <col min="13315" max="13326" width="7.7109375" style="93" customWidth="1"/>
    <col min="13327" max="13568" width="11.42578125" style="93"/>
    <col min="13569" max="13570" width="12.7109375" style="93" customWidth="1"/>
    <col min="13571" max="13582" width="7.7109375" style="93" customWidth="1"/>
    <col min="13583" max="13824" width="11.42578125" style="93"/>
    <col min="13825" max="13826" width="12.7109375" style="93" customWidth="1"/>
    <col min="13827" max="13838" width="7.7109375" style="93" customWidth="1"/>
    <col min="13839" max="14080" width="11.42578125" style="93"/>
    <col min="14081" max="14082" width="12.7109375" style="93" customWidth="1"/>
    <col min="14083" max="14094" width="7.7109375" style="93" customWidth="1"/>
    <col min="14095" max="14336" width="11.42578125" style="93"/>
    <col min="14337" max="14338" width="12.7109375" style="93" customWidth="1"/>
    <col min="14339" max="14350" width="7.7109375" style="93" customWidth="1"/>
    <col min="14351" max="14592" width="11.42578125" style="93"/>
    <col min="14593" max="14594" width="12.7109375" style="93" customWidth="1"/>
    <col min="14595" max="14606" width="7.7109375" style="93" customWidth="1"/>
    <col min="14607" max="14848" width="11.42578125" style="93"/>
    <col min="14849" max="14850" width="12.7109375" style="93" customWidth="1"/>
    <col min="14851" max="14862" width="7.7109375" style="93" customWidth="1"/>
    <col min="14863" max="15104" width="11.42578125" style="93"/>
    <col min="15105" max="15106" width="12.7109375" style="93" customWidth="1"/>
    <col min="15107" max="15118" width="7.7109375" style="93" customWidth="1"/>
    <col min="15119" max="15360" width="11.42578125" style="93"/>
    <col min="15361" max="15362" width="12.7109375" style="93" customWidth="1"/>
    <col min="15363" max="15374" width="7.7109375" style="93" customWidth="1"/>
    <col min="15375" max="15616" width="11.42578125" style="93"/>
    <col min="15617" max="15618" width="12.7109375" style="93" customWidth="1"/>
    <col min="15619" max="15630" width="7.7109375" style="93" customWidth="1"/>
    <col min="15631" max="15872" width="11.42578125" style="93"/>
    <col min="15873" max="15874" width="12.7109375" style="93" customWidth="1"/>
    <col min="15875" max="15886" width="7.7109375" style="93" customWidth="1"/>
    <col min="15887" max="16128" width="11.42578125" style="93"/>
    <col min="16129" max="16130" width="12.7109375" style="93" customWidth="1"/>
    <col min="16131" max="16142" width="7.7109375" style="93" customWidth="1"/>
    <col min="16143" max="16384" width="11.42578125" style="93"/>
  </cols>
  <sheetData>
    <row r="1" spans="1:14" s="1" customFormat="1" ht="24" customHeight="1" x14ac:dyDescent="0.25">
      <c r="A1" s="546"/>
      <c r="B1" s="547"/>
      <c r="C1" s="1184" t="s">
        <v>0</v>
      </c>
      <c r="D1" s="551"/>
      <c r="E1" s="551"/>
      <c r="F1" s="551"/>
      <c r="G1" s="551"/>
      <c r="H1" s="551"/>
      <c r="I1" s="551"/>
      <c r="J1" s="551"/>
      <c r="K1" s="1012"/>
      <c r="L1" s="554" t="s">
        <v>1</v>
      </c>
      <c r="M1" s="555"/>
      <c r="N1" s="556"/>
    </row>
    <row r="2" spans="1:14" s="1" customFormat="1" ht="24" customHeight="1" x14ac:dyDescent="0.25">
      <c r="A2" s="548"/>
      <c r="B2" s="533"/>
      <c r="C2" s="992"/>
      <c r="D2" s="552"/>
      <c r="E2" s="552"/>
      <c r="F2" s="552"/>
      <c r="G2" s="552"/>
      <c r="H2" s="552"/>
      <c r="I2" s="552"/>
      <c r="J2" s="552"/>
      <c r="K2" s="1014"/>
      <c r="L2" s="557" t="s">
        <v>1247</v>
      </c>
      <c r="M2" s="558"/>
      <c r="N2" s="559"/>
    </row>
    <row r="3" spans="1:14" s="1" customFormat="1" ht="24" customHeight="1" thickBot="1" x14ac:dyDescent="0.3">
      <c r="A3" s="549"/>
      <c r="B3" s="550"/>
      <c r="C3" s="1185"/>
      <c r="D3" s="553"/>
      <c r="E3" s="553"/>
      <c r="F3" s="553"/>
      <c r="G3" s="553"/>
      <c r="H3" s="553"/>
      <c r="I3" s="553"/>
      <c r="J3" s="553"/>
      <c r="K3" s="1016"/>
      <c r="L3" s="1017" t="s">
        <v>1246</v>
      </c>
      <c r="M3" s="1018"/>
      <c r="N3" s="1019"/>
    </row>
    <row r="4" spans="1:14" s="1" customFormat="1" ht="5.0999999999999996" customHeight="1" x14ac:dyDescent="0.25">
      <c r="A4" s="529"/>
      <c r="B4" s="530"/>
      <c r="C4" s="530"/>
      <c r="D4" s="530"/>
      <c r="E4" s="530"/>
      <c r="F4" s="530"/>
      <c r="G4" s="530"/>
      <c r="H4" s="530"/>
      <c r="I4" s="530"/>
      <c r="J4" s="530"/>
      <c r="K4" s="530"/>
      <c r="L4" s="530"/>
      <c r="M4" s="530"/>
      <c r="N4" s="571"/>
    </row>
    <row r="5" spans="1:14" ht="15" customHeight="1" x14ac:dyDescent="0.25">
      <c r="A5" s="662" t="s">
        <v>313</v>
      </c>
      <c r="B5" s="663"/>
      <c r="C5" s="664"/>
      <c r="D5" s="664"/>
      <c r="E5" s="664"/>
      <c r="F5" s="664"/>
      <c r="G5" s="664"/>
      <c r="H5" s="664"/>
      <c r="I5" s="664"/>
      <c r="J5" s="686" t="s">
        <v>2</v>
      </c>
      <c r="K5" s="694"/>
      <c r="L5" s="733"/>
      <c r="M5" s="733"/>
      <c r="N5" s="496"/>
    </row>
    <row r="6" spans="1:14" ht="6.75" customHeight="1" x14ac:dyDescent="0.25">
      <c r="A6" s="449"/>
      <c r="B6" s="450"/>
      <c r="C6" s="109"/>
      <c r="D6" s="109"/>
      <c r="E6" s="109"/>
      <c r="F6" s="109"/>
      <c r="G6" s="109"/>
      <c r="H6" s="109"/>
      <c r="I6" s="109"/>
      <c r="J6" s="109"/>
      <c r="K6" s="448"/>
      <c r="L6" s="448"/>
      <c r="M6" s="454"/>
      <c r="N6" s="455"/>
    </row>
    <row r="7" spans="1:14" ht="17.25" customHeight="1" x14ac:dyDescent="0.25">
      <c r="A7" s="728" t="s">
        <v>1228</v>
      </c>
      <c r="B7" s="729"/>
      <c r="C7" s="655"/>
      <c r="D7" s="655"/>
      <c r="E7" s="655"/>
      <c r="F7" s="655"/>
      <c r="G7" s="655"/>
      <c r="H7" s="109"/>
      <c r="I7" s="109"/>
      <c r="J7" s="109"/>
      <c r="K7" s="448"/>
      <c r="L7" s="448"/>
      <c r="M7" s="454"/>
      <c r="N7" s="455"/>
    </row>
    <row r="8" spans="1:14" s="1" customFormat="1" ht="12" customHeight="1" x14ac:dyDescent="0.25">
      <c r="A8" s="728"/>
      <c r="B8" s="729"/>
      <c r="C8" s="447"/>
      <c r="D8" s="447"/>
      <c r="E8" s="447"/>
      <c r="F8" s="447"/>
      <c r="G8" s="447"/>
      <c r="H8" s="447"/>
      <c r="I8" s="447"/>
      <c r="J8" s="447"/>
      <c r="K8" s="447"/>
      <c r="L8" s="447"/>
      <c r="M8" s="447"/>
      <c r="N8" s="10"/>
    </row>
    <row r="9" spans="1:14" ht="23.1" customHeight="1" x14ac:dyDescent="0.25">
      <c r="A9" s="987" t="s">
        <v>838</v>
      </c>
      <c r="B9" s="1187"/>
      <c r="C9" s="1187"/>
      <c r="D9" s="1187"/>
      <c r="E9" s="1187"/>
      <c r="F9" s="1187"/>
      <c r="G9" s="1187"/>
      <c r="H9" s="1187"/>
      <c r="I9" s="1187"/>
      <c r="J9" s="1187"/>
      <c r="K9" s="1187"/>
      <c r="L9" s="1187"/>
      <c r="M9" s="1187"/>
      <c r="N9" s="1188"/>
    </row>
    <row r="10" spans="1:14" ht="3.95" customHeight="1" x14ac:dyDescent="0.25">
      <c r="A10" s="538"/>
      <c r="B10" s="531"/>
      <c r="C10" s="531"/>
      <c r="D10" s="531"/>
      <c r="E10" s="531"/>
      <c r="F10" s="531"/>
      <c r="G10" s="531"/>
      <c r="H10" s="531"/>
      <c r="I10" s="531"/>
      <c r="J10" s="531"/>
      <c r="K10" s="531"/>
      <c r="L10" s="531"/>
      <c r="M10" s="531"/>
      <c r="N10" s="532"/>
    </row>
    <row r="11" spans="1:14" ht="18.75" customHeight="1" x14ac:dyDescent="0.25">
      <c r="A11" s="222" t="s">
        <v>504</v>
      </c>
      <c r="B11" s="190"/>
      <c r="C11" s="1211" t="s">
        <v>1184</v>
      </c>
      <c r="D11" s="1211"/>
      <c r="E11" s="1211"/>
      <c r="F11" s="1211"/>
      <c r="G11" s="1212"/>
      <c r="H11" s="618"/>
      <c r="I11" s="618"/>
      <c r="J11" s="618"/>
      <c r="K11" s="223"/>
      <c r="L11" s="190"/>
      <c r="M11" s="190"/>
      <c r="N11" s="191"/>
    </row>
    <row r="12" spans="1:14" ht="8.25" customHeight="1" x14ac:dyDescent="0.25">
      <c r="A12" s="485"/>
      <c r="B12" s="190"/>
      <c r="C12" s="464"/>
      <c r="D12" s="464"/>
      <c r="E12" s="464"/>
      <c r="F12" s="464"/>
      <c r="G12" s="464"/>
      <c r="H12" s="486"/>
      <c r="I12" s="486"/>
      <c r="J12" s="486"/>
      <c r="K12" s="190"/>
      <c r="L12" s="190"/>
      <c r="M12" s="190"/>
      <c r="N12" s="190"/>
    </row>
    <row r="13" spans="1:14" ht="14.25" customHeight="1" x14ac:dyDescent="0.25">
      <c r="A13" s="1190" t="s">
        <v>1185</v>
      </c>
      <c r="B13" s="1190"/>
      <c r="C13" s="1190"/>
      <c r="D13" s="1190"/>
      <c r="E13" s="1190"/>
      <c r="F13" s="1190"/>
      <c r="G13" s="1190"/>
      <c r="H13" s="1190"/>
      <c r="I13" s="1190"/>
      <c r="J13" s="1190"/>
      <c r="K13" s="1190"/>
      <c r="L13" s="1190"/>
      <c r="M13" s="1190"/>
      <c r="N13" s="1190"/>
    </row>
    <row r="14" spans="1:14" ht="5.25" customHeight="1" x14ac:dyDescent="0.25">
      <c r="A14" s="443"/>
      <c r="B14" s="442"/>
      <c r="C14" s="442"/>
      <c r="D14" s="442"/>
      <c r="E14" s="442"/>
      <c r="F14" s="442"/>
      <c r="G14" s="442"/>
      <c r="H14" s="442"/>
      <c r="I14" s="442"/>
      <c r="J14" s="442"/>
      <c r="K14" s="442"/>
      <c r="L14" s="442"/>
      <c r="M14" s="442"/>
      <c r="N14" s="444"/>
    </row>
    <row r="15" spans="1:14" ht="16.5" customHeight="1" x14ac:dyDescent="0.25">
      <c r="A15" s="544" t="s">
        <v>1227</v>
      </c>
      <c r="B15" s="545"/>
      <c r="C15" s="545"/>
      <c r="D15" s="545"/>
      <c r="E15" s="545"/>
      <c r="F15" s="442"/>
      <c r="G15" s="442"/>
      <c r="H15" s="533"/>
      <c r="I15" s="533"/>
      <c r="J15" s="442"/>
      <c r="K15" s="442"/>
      <c r="L15" s="442"/>
      <c r="M15" s="442"/>
      <c r="N15" s="444"/>
    </row>
    <row r="16" spans="1:14" ht="11.25" customHeight="1" x14ac:dyDescent="0.25">
      <c r="A16" s="544"/>
      <c r="B16" s="545"/>
      <c r="C16" s="545"/>
      <c r="D16" s="545"/>
      <c r="E16" s="545"/>
      <c r="F16" s="442"/>
      <c r="G16" s="442"/>
      <c r="H16" s="442"/>
      <c r="I16" s="442"/>
      <c r="J16" s="442"/>
      <c r="K16" s="442"/>
      <c r="L16" s="442"/>
      <c r="M16" s="442"/>
      <c r="N16" s="444"/>
    </row>
    <row r="17" spans="1:14" ht="6" customHeight="1" x14ac:dyDescent="0.25">
      <c r="A17" s="461"/>
      <c r="B17" s="460"/>
      <c r="C17" s="460"/>
      <c r="D17" s="460"/>
      <c r="E17" s="460"/>
      <c r="F17" s="442"/>
      <c r="G17" s="442"/>
      <c r="H17" s="442"/>
      <c r="I17" s="442"/>
      <c r="J17" s="442"/>
      <c r="K17" s="442"/>
      <c r="L17" s="442"/>
      <c r="M17" s="442"/>
      <c r="N17" s="444"/>
    </row>
    <row r="18" spans="1:14" ht="15.75" customHeight="1" x14ac:dyDescent="0.25">
      <c r="A18" s="1216" t="s">
        <v>530</v>
      </c>
      <c r="B18" s="1217"/>
      <c r="C18" s="1217"/>
      <c r="D18" s="533"/>
      <c r="E18" s="533"/>
      <c r="F18" s="533"/>
      <c r="G18" s="533"/>
      <c r="H18" s="533"/>
      <c r="I18" s="533"/>
      <c r="J18" s="533"/>
      <c r="K18" s="533"/>
      <c r="L18" s="533"/>
      <c r="M18" s="533"/>
      <c r="N18" s="444"/>
    </row>
    <row r="19" spans="1:14" ht="8.25" customHeight="1" x14ac:dyDescent="0.25">
      <c r="A19" s="529"/>
      <c r="B19" s="530"/>
      <c r="C19" s="530"/>
      <c r="D19" s="530"/>
      <c r="E19" s="530"/>
      <c r="F19" s="530"/>
      <c r="G19" s="530"/>
      <c r="H19" s="530"/>
      <c r="I19" s="530"/>
      <c r="J19" s="530"/>
      <c r="K19" s="530"/>
      <c r="L19" s="530"/>
      <c r="M19" s="530"/>
      <c r="N19" s="571"/>
    </row>
    <row r="20" spans="1:14" ht="14.25" customHeight="1" x14ac:dyDescent="0.25">
      <c r="A20" s="1216" t="s">
        <v>531</v>
      </c>
      <c r="B20" s="1217"/>
      <c r="C20" s="1217"/>
      <c r="D20" s="1217"/>
      <c r="E20" s="1217"/>
      <c r="F20" s="442"/>
      <c r="G20" s="442"/>
      <c r="H20" s="533"/>
      <c r="I20" s="533"/>
      <c r="J20" s="442"/>
      <c r="K20" s="442"/>
      <c r="L20" s="442"/>
      <c r="M20" s="442"/>
      <c r="N20" s="444"/>
    </row>
    <row r="21" spans="1:14" ht="7.5" customHeight="1" x14ac:dyDescent="0.25">
      <c r="A21" s="462"/>
      <c r="B21" s="463"/>
      <c r="C21" s="463"/>
      <c r="D21" s="463"/>
      <c r="E21" s="463"/>
      <c r="F21" s="442"/>
      <c r="G21" s="442"/>
      <c r="H21" s="442"/>
      <c r="I21" s="442"/>
      <c r="J21" s="442"/>
      <c r="K21" s="442"/>
      <c r="L21" s="442"/>
      <c r="M21" s="442"/>
      <c r="N21" s="444"/>
    </row>
    <row r="22" spans="1:14" ht="14.25" customHeight="1" x14ac:dyDescent="0.25">
      <c r="A22" s="565" t="s">
        <v>532</v>
      </c>
      <c r="B22" s="572"/>
      <c r="C22" s="572"/>
      <c r="D22" s="572"/>
      <c r="E22" s="572"/>
      <c r="F22" s="572"/>
      <c r="G22" s="442"/>
      <c r="H22" s="533"/>
      <c r="I22" s="533"/>
      <c r="J22" s="442"/>
      <c r="K22" s="442"/>
      <c r="L22" s="442"/>
      <c r="M22" s="442"/>
      <c r="N22" s="444"/>
    </row>
    <row r="23" spans="1:14" ht="7.5" customHeight="1" x14ac:dyDescent="0.25">
      <c r="A23" s="462"/>
      <c r="B23" s="463"/>
      <c r="C23" s="463"/>
      <c r="D23" s="463"/>
      <c r="E23" s="463"/>
      <c r="F23" s="442"/>
      <c r="G23" s="442"/>
      <c r="H23" s="442"/>
      <c r="I23" s="442"/>
      <c r="J23" s="442"/>
      <c r="K23" s="442"/>
      <c r="L23" s="442"/>
      <c r="M23" s="442"/>
      <c r="N23" s="444"/>
    </row>
    <row r="24" spans="1:14" ht="14.25" customHeight="1" x14ac:dyDescent="0.25">
      <c r="A24" s="1216" t="s">
        <v>533</v>
      </c>
      <c r="B24" s="1217"/>
      <c r="C24" s="1241"/>
      <c r="D24" s="1244"/>
      <c r="E24" s="1244"/>
      <c r="F24" s="1244"/>
      <c r="G24" s="1244"/>
      <c r="H24" s="1244"/>
      <c r="I24" s="1244"/>
      <c r="J24" s="1244"/>
      <c r="K24" s="1244"/>
      <c r="L24" s="1244"/>
      <c r="M24" s="1244"/>
      <c r="N24" s="444"/>
    </row>
    <row r="25" spans="1:14" ht="8.25" customHeight="1" x14ac:dyDescent="0.25">
      <c r="A25" s="462"/>
      <c r="B25" s="463"/>
      <c r="C25" s="463"/>
      <c r="D25" s="463"/>
      <c r="E25" s="463"/>
      <c r="F25" s="442"/>
      <c r="G25" s="442"/>
      <c r="H25" s="442"/>
      <c r="I25" s="442"/>
      <c r="J25" s="442"/>
      <c r="K25" s="442"/>
      <c r="L25" s="442"/>
      <c r="M25" s="442"/>
      <c r="N25" s="444"/>
    </row>
    <row r="26" spans="1:14" ht="14.25" customHeight="1" x14ac:dyDescent="0.25">
      <c r="A26" s="565" t="s">
        <v>534</v>
      </c>
      <c r="B26" s="572"/>
      <c r="C26" s="572"/>
      <c r="D26" s="572"/>
      <c r="E26" s="572"/>
      <c r="F26" s="572"/>
      <c r="G26" s="572"/>
      <c r="H26" s="533"/>
      <c r="I26" s="533"/>
      <c r="J26" s="442"/>
      <c r="K26" s="442"/>
      <c r="L26" s="442"/>
      <c r="M26" s="442"/>
      <c r="N26" s="444"/>
    </row>
    <row r="27" spans="1:14" ht="9" customHeight="1" x14ac:dyDescent="0.25">
      <c r="A27" s="565"/>
      <c r="B27" s="572"/>
      <c r="C27" s="572"/>
      <c r="D27" s="572"/>
      <c r="E27" s="572"/>
      <c r="F27" s="572"/>
      <c r="G27" s="572"/>
      <c r="H27" s="442"/>
      <c r="I27" s="442"/>
      <c r="J27" s="442"/>
      <c r="K27" s="442"/>
      <c r="L27" s="442"/>
      <c r="M27" s="442"/>
      <c r="N27" s="444"/>
    </row>
    <row r="28" spans="1:14" ht="6" customHeight="1" x14ac:dyDescent="0.25">
      <c r="A28" s="438"/>
      <c r="B28" s="439"/>
      <c r="C28" s="439"/>
      <c r="D28" s="439"/>
      <c r="E28" s="439"/>
      <c r="F28" s="439"/>
      <c r="G28" s="439"/>
      <c r="H28" s="442"/>
      <c r="I28" s="442"/>
      <c r="J28" s="442"/>
      <c r="K28" s="442"/>
      <c r="L28" s="442"/>
      <c r="M28" s="442"/>
      <c r="N28" s="444"/>
    </row>
    <row r="29" spans="1:14" ht="19.5" customHeight="1" x14ac:dyDescent="0.25">
      <c r="A29" s="446" t="s">
        <v>535</v>
      </c>
      <c r="B29" s="533"/>
      <c r="C29" s="533"/>
      <c r="D29" s="533"/>
      <c r="E29" s="533"/>
      <c r="F29" s="533"/>
      <c r="G29" s="533"/>
      <c r="H29" s="533"/>
      <c r="I29" s="533"/>
      <c r="J29" s="533"/>
      <c r="K29" s="533"/>
      <c r="L29" s="533"/>
      <c r="M29" s="533"/>
      <c r="N29" s="444"/>
    </row>
    <row r="30" spans="1:14" ht="6" customHeight="1" x14ac:dyDescent="0.25">
      <c r="A30" s="446"/>
      <c r="B30" s="442"/>
      <c r="C30" s="442"/>
      <c r="D30" s="442"/>
      <c r="E30" s="442"/>
      <c r="F30" s="442"/>
      <c r="G30" s="442"/>
      <c r="H30" s="442"/>
      <c r="I30" s="442"/>
      <c r="J30" s="442"/>
      <c r="K30" s="442"/>
      <c r="L30" s="442"/>
      <c r="M30" s="442"/>
      <c r="N30" s="444"/>
    </row>
    <row r="31" spans="1:14" ht="15" customHeight="1" x14ac:dyDescent="0.25">
      <c r="A31" s="1190" t="s">
        <v>1186</v>
      </c>
      <c r="B31" s="1190"/>
      <c r="C31" s="1190"/>
      <c r="D31" s="1190"/>
      <c r="E31" s="1190"/>
      <c r="F31" s="1190"/>
      <c r="G31" s="1190"/>
      <c r="H31" s="1190"/>
      <c r="I31" s="1190"/>
      <c r="J31" s="1190"/>
      <c r="K31" s="1190"/>
      <c r="L31" s="1190"/>
      <c r="M31" s="1190"/>
      <c r="N31" s="1190"/>
    </row>
    <row r="32" spans="1:14" ht="6.75" customHeight="1" x14ac:dyDescent="0.25">
      <c r="A32" s="438"/>
      <c r="B32" s="439"/>
      <c r="C32" s="439"/>
      <c r="D32" s="439"/>
      <c r="E32" s="439"/>
      <c r="F32" s="439"/>
      <c r="G32" s="439"/>
      <c r="H32" s="442"/>
      <c r="I32" s="442"/>
      <c r="J32" s="442"/>
      <c r="K32" s="442"/>
      <c r="L32" s="442"/>
      <c r="M32" s="442"/>
      <c r="N32" s="444"/>
    </row>
    <row r="33" spans="1:14" ht="18.75" customHeight="1" x14ac:dyDescent="0.25">
      <c r="A33" s="1177" t="s">
        <v>505</v>
      </c>
      <c r="B33" s="1178"/>
      <c r="C33" s="1178"/>
      <c r="D33" s="1178"/>
      <c r="E33" s="1178"/>
      <c r="F33" s="1178"/>
      <c r="G33" s="468"/>
      <c r="H33" s="1176"/>
      <c r="I33" s="1176"/>
      <c r="J33" s="472"/>
      <c r="K33" s="1171" t="s">
        <v>506</v>
      </c>
      <c r="L33" s="1171"/>
      <c r="M33" s="1176"/>
      <c r="N33" s="1181"/>
    </row>
    <row r="34" spans="1:14" ht="5.0999999999999996" customHeight="1" x14ac:dyDescent="0.25">
      <c r="A34" s="1173"/>
      <c r="B34" s="1174"/>
      <c r="C34" s="1174"/>
      <c r="D34" s="1174"/>
      <c r="E34" s="1174"/>
      <c r="F34" s="1174"/>
      <c r="G34" s="1174"/>
      <c r="H34" s="1174"/>
      <c r="I34" s="1174"/>
      <c r="J34" s="1174"/>
      <c r="K34" s="1174"/>
      <c r="L34" s="1174"/>
      <c r="M34" s="1174"/>
      <c r="N34" s="1175"/>
    </row>
    <row r="35" spans="1:14" ht="25.5" customHeight="1" x14ac:dyDescent="0.25">
      <c r="A35" s="1177" t="s">
        <v>507</v>
      </c>
      <c r="B35" s="1178"/>
      <c r="C35" s="1178"/>
      <c r="D35" s="1178"/>
      <c r="E35" s="1178"/>
      <c r="F35" s="1176"/>
      <c r="G35" s="1176"/>
      <c r="H35" s="1176"/>
      <c r="I35" s="1176"/>
      <c r="J35" s="1176"/>
      <c r="K35" s="1176"/>
      <c r="L35" s="1176"/>
      <c r="M35" s="1176"/>
      <c r="N35" s="1181"/>
    </row>
    <row r="36" spans="1:14" ht="5.0999999999999996" customHeight="1" x14ac:dyDescent="0.25">
      <c r="A36" s="1173"/>
      <c r="B36" s="1174"/>
      <c r="C36" s="1174"/>
      <c r="D36" s="1174"/>
      <c r="E36" s="1174"/>
      <c r="F36" s="1174"/>
      <c r="G36" s="1174"/>
      <c r="H36" s="1174"/>
      <c r="I36" s="1174"/>
      <c r="J36" s="1174"/>
      <c r="K36" s="1174"/>
      <c r="L36" s="1174"/>
      <c r="M36" s="1174"/>
      <c r="N36" s="1175"/>
    </row>
    <row r="37" spans="1:14" ht="24" customHeight="1" x14ac:dyDescent="0.25">
      <c r="A37" s="1177" t="s">
        <v>508</v>
      </c>
      <c r="B37" s="1178"/>
      <c r="C37" s="1178"/>
      <c r="D37" s="1178"/>
      <c r="E37" s="1178"/>
      <c r="F37" s="1176"/>
      <c r="G37" s="1176"/>
      <c r="H37" s="1176"/>
      <c r="I37" s="1176"/>
      <c r="J37" s="1176"/>
      <c r="K37" s="1176"/>
      <c r="L37" s="1176"/>
      <c r="M37" s="1176"/>
      <c r="N37" s="1181"/>
    </row>
    <row r="38" spans="1:14" ht="5.0999999999999996" customHeight="1" x14ac:dyDescent="0.25">
      <c r="A38" s="1173"/>
      <c r="B38" s="1174"/>
      <c r="C38" s="1174"/>
      <c r="D38" s="1174"/>
      <c r="E38" s="1174"/>
      <c r="F38" s="1174"/>
      <c r="G38" s="1174"/>
      <c r="H38" s="1174"/>
      <c r="I38" s="1174"/>
      <c r="J38" s="1174"/>
      <c r="K38" s="1174"/>
      <c r="L38" s="1174"/>
      <c r="M38" s="1174"/>
      <c r="N38" s="1175"/>
    </row>
    <row r="39" spans="1:14" ht="25.5" customHeight="1" x14ac:dyDescent="0.25">
      <c r="A39" s="1177" t="s">
        <v>509</v>
      </c>
      <c r="B39" s="1178"/>
      <c r="C39" s="1178"/>
      <c r="D39" s="1178"/>
      <c r="E39" s="1178"/>
      <c r="F39" s="1176"/>
      <c r="G39" s="1176"/>
      <c r="H39" s="1176"/>
      <c r="I39" s="1176"/>
      <c r="J39" s="1176"/>
      <c r="K39" s="1176"/>
      <c r="L39" s="1176"/>
      <c r="M39" s="1176"/>
      <c r="N39" s="1181"/>
    </row>
    <row r="40" spans="1:14" ht="5.0999999999999996" customHeight="1" x14ac:dyDescent="0.25">
      <c r="A40" s="1173"/>
      <c r="B40" s="1174"/>
      <c r="C40" s="1174"/>
      <c r="D40" s="1174"/>
      <c r="E40" s="1174"/>
      <c r="F40" s="1174"/>
      <c r="G40" s="1174"/>
      <c r="H40" s="1174"/>
      <c r="I40" s="1174"/>
      <c r="J40" s="1174"/>
      <c r="K40" s="1174"/>
      <c r="L40" s="1174"/>
      <c r="M40" s="1174"/>
      <c r="N40" s="1175"/>
    </row>
    <row r="41" spans="1:14" ht="21.75" customHeight="1" x14ac:dyDescent="0.25">
      <c r="A41" s="1177" t="s">
        <v>510</v>
      </c>
      <c r="B41" s="1178"/>
      <c r="C41" s="1178"/>
      <c r="D41" s="1178"/>
      <c r="E41" s="1178"/>
      <c r="F41" s="1176"/>
      <c r="G41" s="1176"/>
      <c r="H41" s="1176"/>
      <c r="I41" s="1176"/>
      <c r="J41" s="1176"/>
      <c r="K41" s="1176"/>
      <c r="L41" s="1176"/>
      <c r="M41" s="1176"/>
      <c r="N41" s="1181"/>
    </row>
    <row r="42" spans="1:14" ht="5.0999999999999996" customHeight="1" x14ac:dyDescent="0.25">
      <c r="A42" s="1173"/>
      <c r="B42" s="1174"/>
      <c r="C42" s="1174"/>
      <c r="D42" s="1174"/>
      <c r="E42" s="1174"/>
      <c r="F42" s="1174"/>
      <c r="G42" s="1174"/>
      <c r="H42" s="1174"/>
      <c r="I42" s="1174"/>
      <c r="J42" s="1174"/>
      <c r="K42" s="1174"/>
      <c r="L42" s="1174"/>
      <c r="M42" s="1174"/>
      <c r="N42" s="1175"/>
    </row>
    <row r="43" spans="1:14" ht="15" customHeight="1" x14ac:dyDescent="0.25">
      <c r="A43" s="1177" t="s">
        <v>511</v>
      </c>
      <c r="B43" s="1178"/>
      <c r="C43" s="1178"/>
      <c r="D43" s="1178"/>
      <c r="E43" s="1178"/>
      <c r="F43" s="1171" t="s">
        <v>512</v>
      </c>
      <c r="G43" s="1171"/>
      <c r="H43" s="410"/>
      <c r="I43" s="411"/>
      <c r="J43" s="1174" t="s">
        <v>513</v>
      </c>
      <c r="K43" s="1174"/>
      <c r="L43" s="412"/>
      <c r="M43" s="411"/>
      <c r="N43" s="413"/>
    </row>
    <row r="44" spans="1:14" ht="5.0999999999999996" customHeight="1" x14ac:dyDescent="0.25">
      <c r="A44" s="1173"/>
      <c r="B44" s="1174"/>
      <c r="C44" s="1174"/>
      <c r="D44" s="1174"/>
      <c r="E44" s="1174"/>
      <c r="F44" s="1174"/>
      <c r="G44" s="1174"/>
      <c r="H44" s="1174"/>
      <c r="I44" s="1174"/>
      <c r="J44" s="1174"/>
      <c r="K44" s="1174"/>
      <c r="L44" s="1174"/>
      <c r="M44" s="1174"/>
      <c r="N44" s="1175"/>
    </row>
    <row r="45" spans="1:14" ht="24" customHeight="1" x14ac:dyDescent="0.25">
      <c r="A45" s="1177" t="s">
        <v>514</v>
      </c>
      <c r="B45" s="1178"/>
      <c r="C45" s="1178"/>
      <c r="D45" s="1178"/>
      <c r="E45" s="1178"/>
      <c r="F45" s="1176"/>
      <c r="G45" s="1176"/>
      <c r="H45" s="1176"/>
      <c r="I45" s="1176"/>
      <c r="J45" s="1176"/>
      <c r="K45" s="1176"/>
      <c r="L45" s="1176"/>
      <c r="M45" s="1176"/>
      <c r="N45" s="1181"/>
    </row>
    <row r="46" spans="1:14" ht="5.0999999999999996" customHeight="1" x14ac:dyDescent="0.25">
      <c r="A46" s="1173"/>
      <c r="B46" s="1174"/>
      <c r="C46" s="1174"/>
      <c r="D46" s="1174"/>
      <c r="E46" s="1174"/>
      <c r="F46" s="1174"/>
      <c r="G46" s="1174"/>
      <c r="H46" s="1174"/>
      <c r="I46" s="1174"/>
      <c r="J46" s="1174"/>
      <c r="K46" s="1174"/>
      <c r="L46" s="1174"/>
      <c r="M46" s="1174"/>
      <c r="N46" s="1175"/>
    </row>
    <row r="47" spans="1:14" ht="21" customHeight="1" x14ac:dyDescent="0.25">
      <c r="A47" s="1177" t="s">
        <v>515</v>
      </c>
      <c r="B47" s="1178"/>
      <c r="C47" s="1178"/>
      <c r="D47" s="1178"/>
      <c r="E47" s="1178"/>
      <c r="F47" s="472" t="s">
        <v>1092</v>
      </c>
      <c r="G47" s="1176"/>
      <c r="H47" s="1176"/>
      <c r="I47" s="426"/>
      <c r="J47" s="426"/>
      <c r="K47" s="472" t="s">
        <v>1187</v>
      </c>
      <c r="L47" s="1176"/>
      <c r="M47" s="1176"/>
      <c r="N47" s="426"/>
    </row>
    <row r="48" spans="1:14" ht="5.0999999999999996" customHeight="1" x14ac:dyDescent="0.25">
      <c r="A48" s="1173"/>
      <c r="B48" s="1174"/>
      <c r="C48" s="1174"/>
      <c r="D48" s="1174"/>
      <c r="E48" s="1174"/>
      <c r="F48" s="1174"/>
      <c r="G48" s="1174"/>
      <c r="H48" s="1174"/>
      <c r="I48" s="1174"/>
      <c r="J48" s="1174"/>
      <c r="K48" s="1174"/>
      <c r="L48" s="1174"/>
      <c r="M48" s="1174"/>
      <c r="N48" s="1175"/>
    </row>
    <row r="49" spans="1:14" ht="21" customHeight="1" x14ac:dyDescent="0.25">
      <c r="A49" s="1177" t="s">
        <v>516</v>
      </c>
      <c r="B49" s="1178"/>
      <c r="C49" s="1178"/>
      <c r="D49" s="1178"/>
      <c r="E49" s="1178"/>
      <c r="F49" s="472" t="s">
        <v>1092</v>
      </c>
      <c r="G49" s="1176"/>
      <c r="H49" s="1176"/>
      <c r="I49" s="426"/>
      <c r="J49" s="426"/>
      <c r="K49" s="472" t="s">
        <v>1187</v>
      </c>
      <c r="L49" s="1176"/>
      <c r="M49" s="1176"/>
      <c r="N49" s="426"/>
    </row>
    <row r="50" spans="1:14" ht="5.0999999999999996" customHeight="1" x14ac:dyDescent="0.25">
      <c r="A50" s="1173"/>
      <c r="B50" s="1174"/>
      <c r="C50" s="1174"/>
      <c r="D50" s="1174"/>
      <c r="E50" s="1174"/>
      <c r="F50" s="1174"/>
      <c r="G50" s="1174"/>
      <c r="H50" s="1174"/>
      <c r="I50" s="1174"/>
      <c r="J50" s="1174"/>
      <c r="K50" s="1174"/>
      <c r="L50" s="1174"/>
      <c r="M50" s="1174"/>
      <c r="N50" s="1175"/>
    </row>
    <row r="51" spans="1:14" ht="26.1" customHeight="1" x14ac:dyDescent="0.25">
      <c r="A51" s="1177" t="s">
        <v>1188</v>
      </c>
      <c r="B51" s="1178"/>
      <c r="C51" s="1178"/>
      <c r="D51" s="1178"/>
      <c r="E51" s="1178"/>
      <c r="F51" s="1176"/>
      <c r="G51" s="1176"/>
      <c r="H51" s="1176"/>
      <c r="I51" s="1176"/>
      <c r="J51" s="1176"/>
      <c r="K51" s="1176"/>
      <c r="L51" s="1176"/>
      <c r="M51" s="1176"/>
      <c r="N51" s="1181"/>
    </row>
    <row r="52" spans="1:14" ht="15.75" customHeight="1" x14ac:dyDescent="0.25">
      <c r="A52" s="469"/>
      <c r="B52" s="470"/>
      <c r="C52" s="470"/>
      <c r="D52" s="470"/>
      <c r="E52" s="470"/>
      <c r="F52" s="472"/>
      <c r="G52" s="472"/>
      <c r="H52" s="472"/>
      <c r="I52" s="472"/>
      <c r="J52" s="472"/>
      <c r="K52" s="472"/>
      <c r="L52" s="472"/>
      <c r="M52" s="472"/>
      <c r="N52" s="427"/>
    </row>
    <row r="53" spans="1:14" ht="15.75" customHeight="1" x14ac:dyDescent="0.25">
      <c r="A53" s="1208" t="s">
        <v>853</v>
      </c>
      <c r="B53" s="1207"/>
      <c r="C53" s="1207"/>
      <c r="D53" s="1207"/>
      <c r="E53" s="1207"/>
      <c r="F53" s="472"/>
      <c r="G53" s="1176"/>
      <c r="H53" s="1176"/>
      <c r="I53" s="1555" t="s">
        <v>1189</v>
      </c>
      <c r="J53" s="1205"/>
      <c r="K53" s="1553"/>
      <c r="L53" s="1176"/>
      <c r="M53" s="1176"/>
      <c r="N53" s="427"/>
    </row>
    <row r="54" spans="1:14" ht="15.75" customHeight="1" x14ac:dyDescent="0.25">
      <c r="A54" s="1208"/>
      <c r="B54" s="1207"/>
      <c r="C54" s="1207"/>
      <c r="D54" s="1207"/>
      <c r="E54" s="1207"/>
      <c r="F54" s="472"/>
      <c r="G54" s="472"/>
      <c r="H54" s="472"/>
      <c r="I54" s="472"/>
      <c r="J54" s="472"/>
      <c r="K54" s="472"/>
      <c r="L54" s="472"/>
      <c r="M54" s="472"/>
      <c r="N54" s="427"/>
    </row>
    <row r="55" spans="1:14" ht="15.75" customHeight="1" x14ac:dyDescent="0.25">
      <c r="A55" s="469"/>
      <c r="B55" s="470"/>
      <c r="C55" s="470"/>
      <c r="D55" s="470"/>
      <c r="E55" s="470"/>
      <c r="F55" s="472"/>
      <c r="G55" s="472"/>
      <c r="H55" s="472"/>
      <c r="I55" s="472"/>
      <c r="J55" s="472"/>
      <c r="K55" s="472"/>
      <c r="L55" s="472"/>
      <c r="M55" s="472"/>
      <c r="N55" s="427"/>
    </row>
    <row r="56" spans="1:14" ht="15.75" customHeight="1" x14ac:dyDescent="0.25">
      <c r="A56" s="1208" t="s">
        <v>854</v>
      </c>
      <c r="B56" s="1207"/>
      <c r="C56" s="1207"/>
      <c r="D56" s="1207"/>
      <c r="E56" s="1207"/>
      <c r="F56" s="472"/>
      <c r="G56" s="1176"/>
      <c r="H56" s="1176"/>
      <c r="I56" s="1555" t="s">
        <v>1189</v>
      </c>
      <c r="J56" s="1205"/>
      <c r="K56" s="1553"/>
      <c r="L56" s="1176"/>
      <c r="M56" s="1176"/>
      <c r="N56" s="427"/>
    </row>
    <row r="57" spans="1:14" ht="15.75" customHeight="1" x14ac:dyDescent="0.25">
      <c r="A57" s="1208"/>
      <c r="B57" s="1207"/>
      <c r="C57" s="1207"/>
      <c r="D57" s="1207"/>
      <c r="E57" s="1207"/>
      <c r="F57" s="472"/>
      <c r="G57" s="472"/>
      <c r="H57" s="472"/>
      <c r="I57" s="472"/>
      <c r="J57" s="472"/>
      <c r="K57" s="472"/>
      <c r="L57" s="472"/>
      <c r="M57" s="472"/>
      <c r="N57" s="427"/>
    </row>
    <row r="58" spans="1:14" ht="9.75" customHeight="1" x14ac:dyDescent="0.25">
      <c r="A58" s="1208"/>
      <c r="B58" s="1207"/>
      <c r="C58" s="1207"/>
      <c r="D58" s="1207"/>
      <c r="E58" s="1207"/>
      <c r="F58" s="472"/>
      <c r="G58" s="472"/>
      <c r="H58" s="472"/>
      <c r="I58" s="472"/>
      <c r="J58" s="472"/>
      <c r="K58" s="472"/>
      <c r="L58" s="472"/>
      <c r="M58" s="472"/>
      <c r="N58" s="427"/>
    </row>
    <row r="59" spans="1:14" ht="15.75" customHeight="1" x14ac:dyDescent="0.25">
      <c r="A59" s="1177" t="s">
        <v>526</v>
      </c>
      <c r="B59" s="1178"/>
      <c r="C59" s="1178"/>
      <c r="D59" s="1178"/>
      <c r="E59" s="1178"/>
      <c r="F59" s="472"/>
      <c r="G59" s="1176"/>
      <c r="H59" s="1176"/>
      <c r="I59" s="1555" t="s">
        <v>527</v>
      </c>
      <c r="J59" s="1205"/>
      <c r="K59" s="1205"/>
      <c r="L59" s="1176"/>
      <c r="M59" s="1176"/>
      <c r="N59" s="427"/>
    </row>
    <row r="60" spans="1:14" ht="15.75" customHeight="1" x14ac:dyDescent="0.25">
      <c r="A60" s="729" t="s">
        <v>1216</v>
      </c>
      <c r="B60" s="729"/>
      <c r="C60" s="729"/>
      <c r="D60" s="729"/>
      <c r="E60" s="729"/>
      <c r="F60" s="729"/>
      <c r="G60" s="729"/>
      <c r="H60" s="729"/>
      <c r="I60" s="729"/>
      <c r="J60" s="729"/>
      <c r="K60" s="729"/>
      <c r="L60" s="729"/>
      <c r="M60" s="729"/>
      <c r="N60" s="729"/>
    </row>
    <row r="61" spans="1:14" ht="15.75" customHeight="1" x14ac:dyDescent="0.25">
      <c r="A61" s="729"/>
      <c r="B61" s="729"/>
      <c r="C61" s="729"/>
      <c r="D61" s="729"/>
      <c r="E61" s="729"/>
      <c r="F61" s="729"/>
      <c r="G61" s="729"/>
      <c r="H61" s="729"/>
      <c r="I61" s="729"/>
      <c r="J61" s="729"/>
      <c r="K61" s="729"/>
      <c r="L61" s="729"/>
      <c r="M61" s="729"/>
      <c r="N61" s="729"/>
    </row>
    <row r="62" spans="1:14" ht="13.5" customHeight="1" x14ac:dyDescent="0.25">
      <c r="A62" s="1213" t="s">
        <v>528</v>
      </c>
      <c r="B62" s="1214"/>
      <c r="C62" s="1214"/>
      <c r="D62" s="1214"/>
      <c r="E62" s="1214"/>
      <c r="F62" s="1214"/>
      <c r="G62" s="1214"/>
      <c r="H62" s="1214"/>
      <c r="I62" s="1214"/>
      <c r="J62" s="1214"/>
      <c r="K62" s="1214"/>
      <c r="L62" s="1214"/>
      <c r="M62" s="1214"/>
      <c r="N62" s="1215"/>
    </row>
    <row r="63" spans="1:14" ht="12.75" customHeight="1" x14ac:dyDescent="0.25">
      <c r="A63" s="1213" t="s">
        <v>529</v>
      </c>
      <c r="B63" s="1214"/>
      <c r="C63" s="1214"/>
      <c r="D63" s="1214"/>
      <c r="E63" s="1214"/>
      <c r="F63" s="1214"/>
      <c r="G63" s="1214"/>
      <c r="H63" s="1214"/>
      <c r="I63" s="1214"/>
      <c r="J63" s="1214"/>
      <c r="K63" s="1214"/>
      <c r="L63" s="1214"/>
      <c r="M63" s="1214"/>
      <c r="N63" s="1215"/>
    </row>
    <row r="64" spans="1:14" ht="6" customHeight="1" x14ac:dyDescent="0.25">
      <c r="A64" s="465"/>
      <c r="B64" s="466"/>
      <c r="C64" s="466"/>
      <c r="D64" s="466"/>
      <c r="E64" s="466"/>
      <c r="F64" s="466"/>
      <c r="G64" s="466"/>
      <c r="H64" s="466"/>
      <c r="I64" s="466"/>
      <c r="J64" s="466"/>
      <c r="K64" s="466"/>
      <c r="L64" s="466"/>
      <c r="M64" s="466"/>
      <c r="N64" s="467"/>
    </row>
    <row r="65" spans="1:14" ht="12.75" customHeight="1" x14ac:dyDescent="0.25">
      <c r="A65" s="1190" t="s">
        <v>1190</v>
      </c>
      <c r="B65" s="1190"/>
      <c r="C65" s="1190"/>
      <c r="D65" s="1190"/>
      <c r="E65" s="1190"/>
      <c r="F65" s="1190"/>
      <c r="G65" s="1190"/>
      <c r="H65" s="1190"/>
      <c r="I65" s="1190"/>
      <c r="J65" s="1190"/>
      <c r="K65" s="1190"/>
      <c r="L65" s="1190"/>
      <c r="M65" s="1190"/>
      <c r="N65" s="1190"/>
    </row>
    <row r="66" spans="1:14" ht="6.75" customHeight="1" x14ac:dyDescent="0.25">
      <c r="A66" s="466"/>
      <c r="B66" s="466"/>
      <c r="C66" s="466"/>
      <c r="D66" s="466"/>
      <c r="E66" s="466"/>
      <c r="F66" s="466"/>
      <c r="G66" s="466"/>
      <c r="H66" s="466"/>
      <c r="I66" s="466"/>
      <c r="J66" s="466"/>
      <c r="K66" s="466"/>
      <c r="L66" s="466"/>
      <c r="M66" s="466"/>
      <c r="N66" s="466"/>
    </row>
    <row r="67" spans="1:14" ht="15" customHeight="1" x14ac:dyDescent="0.25">
      <c r="A67" s="1177" t="s">
        <v>1097</v>
      </c>
      <c r="B67" s="1178"/>
      <c r="C67" s="1178"/>
      <c r="D67" s="1178"/>
      <c r="E67" s="1178"/>
      <c r="F67" s="470"/>
      <c r="G67" s="468"/>
      <c r="H67" s="1176"/>
      <c r="I67" s="1176"/>
      <c r="J67" s="472"/>
      <c r="K67" s="1174" t="s">
        <v>506</v>
      </c>
      <c r="L67" s="1180"/>
      <c r="M67" s="1176"/>
      <c r="N67" s="1176"/>
    </row>
    <row r="68" spans="1:14" ht="5.0999999999999996" customHeight="1" x14ac:dyDescent="0.25">
      <c r="A68" s="1173"/>
      <c r="B68" s="1174"/>
      <c r="C68" s="1174"/>
      <c r="D68" s="1174"/>
      <c r="E68" s="1174"/>
      <c r="F68" s="1174"/>
      <c r="G68" s="1174"/>
      <c r="H68" s="1174"/>
      <c r="I68" s="1174"/>
      <c r="J68" s="1174"/>
      <c r="K68" s="1174"/>
      <c r="L68" s="1174"/>
      <c r="M68" s="1174"/>
      <c r="N68" s="1175"/>
    </row>
    <row r="69" spans="1:14" ht="27" customHeight="1" x14ac:dyDescent="0.25">
      <c r="A69" s="1177" t="s">
        <v>507</v>
      </c>
      <c r="B69" s="1178"/>
      <c r="C69" s="1178"/>
      <c r="D69" s="1178"/>
      <c r="E69" s="1178"/>
      <c r="F69" s="1176"/>
      <c r="G69" s="1176"/>
      <c r="H69" s="1176"/>
      <c r="I69" s="1176"/>
      <c r="J69" s="1176"/>
      <c r="K69" s="1176"/>
      <c r="L69" s="1176"/>
      <c r="M69" s="1176"/>
      <c r="N69" s="1181"/>
    </row>
    <row r="70" spans="1:14" ht="5.0999999999999996" customHeight="1" x14ac:dyDescent="0.25">
      <c r="A70" s="1173"/>
      <c r="B70" s="1174"/>
      <c r="C70" s="1174"/>
      <c r="D70" s="1174"/>
      <c r="E70" s="1174"/>
      <c r="F70" s="1174"/>
      <c r="G70" s="1174"/>
      <c r="H70" s="1174"/>
      <c r="I70" s="1174"/>
      <c r="J70" s="1174"/>
      <c r="K70" s="1174"/>
      <c r="L70" s="1174"/>
      <c r="M70" s="1174"/>
      <c r="N70" s="1175"/>
    </row>
    <row r="71" spans="1:14" ht="15" customHeight="1" x14ac:dyDescent="0.25">
      <c r="A71" s="1177" t="s">
        <v>1098</v>
      </c>
      <c r="B71" s="1178"/>
      <c r="C71" s="1178"/>
      <c r="D71" s="1178"/>
      <c r="E71" s="1178"/>
      <c r="F71" s="1178"/>
      <c r="G71" s="1178"/>
      <c r="H71" s="1283"/>
      <c r="I71" s="1176"/>
      <c r="J71" s="1176"/>
      <c r="K71" s="1176"/>
      <c r="L71" s="1174"/>
      <c r="M71" s="1174"/>
      <c r="N71" s="1175"/>
    </row>
    <row r="72" spans="1:14" ht="5.0999999999999996" customHeight="1" x14ac:dyDescent="0.25">
      <c r="A72" s="1173"/>
      <c r="B72" s="1174"/>
      <c r="C72" s="1174"/>
      <c r="D72" s="1174"/>
      <c r="E72" s="1174"/>
      <c r="F72" s="1174"/>
      <c r="G72" s="1174"/>
      <c r="H72" s="1174"/>
      <c r="I72" s="1174"/>
      <c r="J72" s="1174"/>
      <c r="K72" s="1174"/>
      <c r="L72" s="1174"/>
      <c r="M72" s="1174"/>
      <c r="N72" s="1175"/>
    </row>
    <row r="73" spans="1:14" ht="19.5" customHeight="1" x14ac:dyDescent="0.25">
      <c r="A73" s="1177" t="s">
        <v>509</v>
      </c>
      <c r="B73" s="1178"/>
      <c r="C73" s="1178"/>
      <c r="D73" s="1178"/>
      <c r="E73" s="1178"/>
      <c r="F73" s="1176"/>
      <c r="G73" s="1176"/>
      <c r="H73" s="1176"/>
      <c r="I73" s="1179"/>
      <c r="J73" s="1174"/>
      <c r="K73" s="1174"/>
      <c r="L73" s="1174"/>
      <c r="M73" s="1174"/>
      <c r="N73" s="1175"/>
    </row>
    <row r="74" spans="1:14" ht="5.0999999999999996" customHeight="1" x14ac:dyDescent="0.25">
      <c r="A74" s="1173"/>
      <c r="B74" s="1174"/>
      <c r="C74" s="1174"/>
      <c r="D74" s="1174"/>
      <c r="E74" s="1174"/>
      <c r="F74" s="1174"/>
      <c r="G74" s="1174"/>
      <c r="H74" s="1174"/>
      <c r="I74" s="1174"/>
      <c r="J74" s="1174"/>
      <c r="K74" s="1174"/>
      <c r="L74" s="1174"/>
      <c r="M74" s="1174"/>
      <c r="N74" s="1175"/>
    </row>
    <row r="75" spans="1:14" ht="18.75" customHeight="1" x14ac:dyDescent="0.25">
      <c r="A75" s="1177" t="s">
        <v>517</v>
      </c>
      <c r="B75" s="1178"/>
      <c r="C75" s="1178"/>
      <c r="D75" s="1178"/>
      <c r="E75" s="1178"/>
      <c r="F75" s="1176"/>
      <c r="G75" s="1176"/>
      <c r="H75" s="1176"/>
      <c r="I75" s="409"/>
      <c r="J75" s="409"/>
      <c r="K75" s="409"/>
      <c r="L75" s="1174"/>
      <c r="M75" s="1174"/>
      <c r="N75" s="1175"/>
    </row>
    <row r="76" spans="1:14" ht="5.0999999999999996" customHeight="1" x14ac:dyDescent="0.25">
      <c r="A76" s="1173"/>
      <c r="B76" s="1174"/>
      <c r="C76" s="1174"/>
      <c r="D76" s="1174"/>
      <c r="E76" s="1174"/>
      <c r="F76" s="1174"/>
      <c r="G76" s="1174"/>
      <c r="H76" s="1174"/>
      <c r="I76" s="1174"/>
      <c r="J76" s="1174"/>
      <c r="K76" s="1174"/>
      <c r="L76" s="1174"/>
      <c r="M76" s="1174"/>
      <c r="N76" s="1175"/>
    </row>
    <row r="77" spans="1:14" ht="15" customHeight="1" x14ac:dyDescent="0.25">
      <c r="A77" s="1177" t="s">
        <v>518</v>
      </c>
      <c r="B77" s="1178"/>
      <c r="C77" s="1178"/>
      <c r="D77" s="1178"/>
      <c r="E77" s="1178"/>
      <c r="F77" s="1174" t="s">
        <v>519</v>
      </c>
      <c r="G77" s="1180"/>
      <c r="H77" s="471"/>
      <c r="I77" s="1179" t="s">
        <v>513</v>
      </c>
      <c r="J77" s="1180"/>
      <c r="K77" s="412"/>
      <c r="L77" s="1179"/>
      <c r="M77" s="1174"/>
      <c r="N77" s="1175"/>
    </row>
    <row r="78" spans="1:14" ht="5.0999999999999996" customHeight="1" x14ac:dyDescent="0.25">
      <c r="A78" s="1173"/>
      <c r="B78" s="1174"/>
      <c r="C78" s="1174"/>
      <c r="D78" s="1174"/>
      <c r="E78" s="1174"/>
      <c r="F78" s="1174"/>
      <c r="G78" s="1174"/>
      <c r="H78" s="1174"/>
      <c r="I78" s="1174"/>
      <c r="J78" s="1174"/>
      <c r="K78" s="1174"/>
      <c r="L78" s="1174"/>
      <c r="M78" s="1174"/>
      <c r="N78" s="1175"/>
    </row>
    <row r="79" spans="1:14" ht="21.75" customHeight="1" x14ac:dyDescent="0.25">
      <c r="A79" s="1177" t="s">
        <v>520</v>
      </c>
      <c r="B79" s="1178"/>
      <c r="C79" s="1178"/>
      <c r="D79" s="1178"/>
      <c r="E79" s="1178"/>
      <c r="F79" s="1176"/>
      <c r="G79" s="1176"/>
      <c r="H79" s="1176"/>
      <c r="I79" s="1176"/>
      <c r="J79" s="1176"/>
      <c r="K79" s="1176"/>
      <c r="L79" s="1176"/>
      <c r="M79" s="1176"/>
      <c r="N79" s="1181"/>
    </row>
    <row r="80" spans="1:14" ht="5.0999999999999996" customHeight="1" x14ac:dyDescent="0.25">
      <c r="A80" s="1173"/>
      <c r="B80" s="1174"/>
      <c r="C80" s="1174"/>
      <c r="D80" s="1174"/>
      <c r="E80" s="1174"/>
      <c r="F80" s="1174"/>
      <c r="G80" s="1174"/>
      <c r="H80" s="1174"/>
      <c r="I80" s="1174"/>
      <c r="J80" s="1174"/>
      <c r="K80" s="1174"/>
      <c r="L80" s="1174"/>
      <c r="M80" s="1174"/>
      <c r="N80" s="1175"/>
    </row>
    <row r="81" spans="1:14" ht="24" customHeight="1" x14ac:dyDescent="0.25">
      <c r="A81" s="1177" t="s">
        <v>521</v>
      </c>
      <c r="B81" s="1178"/>
      <c r="C81" s="1178"/>
      <c r="D81" s="1178"/>
      <c r="E81" s="1178"/>
      <c r="F81" s="472" t="s">
        <v>1092</v>
      </c>
      <c r="G81" s="1176"/>
      <c r="H81" s="1176"/>
      <c r="I81" s="426"/>
      <c r="J81" s="426"/>
      <c r="K81" s="472" t="s">
        <v>1187</v>
      </c>
      <c r="L81" s="1176"/>
      <c r="M81" s="1176"/>
      <c r="N81" s="426"/>
    </row>
    <row r="82" spans="1:14" ht="5.0999999999999996" customHeight="1" x14ac:dyDescent="0.25">
      <c r="A82" s="1173"/>
      <c r="B82" s="1174"/>
      <c r="C82" s="1174"/>
      <c r="D82" s="1174"/>
      <c r="E82" s="1174"/>
      <c r="F82" s="1174"/>
      <c r="G82" s="1174"/>
      <c r="H82" s="1174"/>
      <c r="I82" s="1174"/>
      <c r="J82" s="1174"/>
      <c r="K82" s="1174"/>
      <c r="L82" s="1174"/>
      <c r="M82" s="1174"/>
      <c r="N82" s="1175"/>
    </row>
    <row r="83" spans="1:14" ht="24.95" customHeight="1" x14ac:dyDescent="0.25">
      <c r="A83" s="1177" t="s">
        <v>516</v>
      </c>
      <c r="B83" s="1178"/>
      <c r="C83" s="1178"/>
      <c r="D83" s="1178"/>
      <c r="E83" s="1178"/>
      <c r="F83" s="472" t="s">
        <v>1092</v>
      </c>
      <c r="G83" s="1176"/>
      <c r="H83" s="1176"/>
      <c r="I83" s="426"/>
      <c r="J83" s="426"/>
      <c r="K83" s="472" t="s">
        <v>1187</v>
      </c>
      <c r="L83" s="1176"/>
      <c r="M83" s="1176"/>
      <c r="N83" s="426"/>
    </row>
    <row r="84" spans="1:14" ht="5.0999999999999996" customHeight="1" x14ac:dyDescent="0.25">
      <c r="A84" s="1173"/>
      <c r="B84" s="1174"/>
      <c r="C84" s="1174"/>
      <c r="D84" s="1174"/>
      <c r="E84" s="1174"/>
      <c r="F84" s="1174"/>
      <c r="G84" s="1174"/>
      <c r="H84" s="1174"/>
      <c r="I84" s="1174"/>
      <c r="J84" s="1174"/>
      <c r="K84" s="1174"/>
      <c r="L84" s="1174"/>
      <c r="M84" s="1174"/>
      <c r="N84" s="1175"/>
    </row>
    <row r="85" spans="1:14" ht="24.95" customHeight="1" x14ac:dyDescent="0.25">
      <c r="A85" s="1177" t="s">
        <v>1191</v>
      </c>
      <c r="B85" s="1178"/>
      <c r="C85" s="1178"/>
      <c r="D85" s="1178"/>
      <c r="E85" s="1178"/>
      <c r="F85" s="1176"/>
      <c r="G85" s="1176"/>
      <c r="H85" s="1176"/>
      <c r="I85" s="1176"/>
      <c r="J85" s="1176"/>
      <c r="K85" s="1176"/>
      <c r="L85" s="1176"/>
      <c r="M85" s="1176"/>
      <c r="N85" s="1176"/>
    </row>
    <row r="86" spans="1:14" ht="6" customHeight="1" x14ac:dyDescent="0.25">
      <c r="A86" s="469"/>
      <c r="B86" s="470"/>
      <c r="C86" s="470"/>
      <c r="D86" s="470"/>
      <c r="E86" s="470"/>
      <c r="F86" s="472"/>
      <c r="G86" s="472"/>
      <c r="H86" s="472"/>
      <c r="I86" s="472"/>
      <c r="J86" s="472"/>
      <c r="K86" s="472"/>
      <c r="L86" s="472"/>
      <c r="M86" s="472"/>
      <c r="N86" s="472"/>
    </row>
    <row r="87" spans="1:14" ht="17.25" customHeight="1" x14ac:dyDescent="0.25">
      <c r="A87" s="1208" t="s">
        <v>1221</v>
      </c>
      <c r="B87" s="1207"/>
      <c r="C87" s="1207"/>
      <c r="D87" s="1207"/>
      <c r="E87" s="1207"/>
      <c r="F87" s="472"/>
      <c r="G87" s="1176"/>
      <c r="H87" s="1176"/>
      <c r="I87" s="1555" t="s">
        <v>1189</v>
      </c>
      <c r="J87" s="1205"/>
      <c r="K87" s="1553"/>
      <c r="L87" s="1176"/>
      <c r="M87" s="1176"/>
      <c r="N87" s="472"/>
    </row>
    <row r="88" spans="1:14" ht="9.75" customHeight="1" x14ac:dyDescent="0.25">
      <c r="A88" s="1208"/>
      <c r="B88" s="1207"/>
      <c r="C88" s="1207"/>
      <c r="D88" s="1207"/>
      <c r="E88" s="1207"/>
      <c r="F88" s="472"/>
      <c r="G88" s="472"/>
      <c r="H88" s="472"/>
      <c r="I88" s="472"/>
      <c r="J88" s="472"/>
      <c r="K88" s="472"/>
      <c r="L88" s="472"/>
      <c r="M88" s="472"/>
      <c r="N88" s="472"/>
    </row>
    <row r="89" spans="1:14" ht="18" customHeight="1" x14ac:dyDescent="0.25">
      <c r="A89" s="1207" t="s">
        <v>1222</v>
      </c>
      <c r="B89" s="1207"/>
      <c r="C89" s="1207"/>
      <c r="D89" s="1207"/>
      <c r="E89" s="1207"/>
      <c r="F89" s="472"/>
      <c r="G89" s="1176"/>
      <c r="H89" s="1176"/>
      <c r="I89" s="1555" t="s">
        <v>1189</v>
      </c>
      <c r="J89" s="1205"/>
      <c r="K89" s="1553"/>
      <c r="L89" s="1176"/>
      <c r="M89" s="1176"/>
      <c r="N89" s="472"/>
    </row>
    <row r="90" spans="1:14" ht="16.5" customHeight="1" x14ac:dyDescent="0.25">
      <c r="A90" s="1207"/>
      <c r="B90" s="1207"/>
      <c r="C90" s="1207"/>
      <c r="D90" s="1207"/>
      <c r="E90" s="1207"/>
      <c r="F90" s="472"/>
      <c r="G90" s="472"/>
      <c r="H90" s="472"/>
      <c r="I90" s="472"/>
      <c r="J90" s="472"/>
      <c r="K90" s="472"/>
      <c r="L90" s="472"/>
      <c r="M90" s="472"/>
      <c r="N90" s="472"/>
    </row>
    <row r="91" spans="1:14" ht="6" customHeight="1" x14ac:dyDescent="0.25">
      <c r="A91" s="1207"/>
      <c r="B91" s="1207"/>
      <c r="C91" s="1207"/>
      <c r="D91" s="1207"/>
      <c r="E91" s="1207"/>
      <c r="F91" s="472"/>
      <c r="G91" s="472"/>
      <c r="H91" s="472"/>
      <c r="I91" s="472"/>
      <c r="J91" s="472"/>
      <c r="K91" s="472"/>
      <c r="L91" s="472"/>
      <c r="M91" s="472"/>
      <c r="N91" s="472"/>
    </row>
    <row r="92" spans="1:14" ht="20.25" customHeight="1" x14ac:dyDescent="0.25">
      <c r="A92" s="1207" t="s">
        <v>526</v>
      </c>
      <c r="B92" s="1207"/>
      <c r="C92" s="1207"/>
      <c r="D92" s="1207"/>
      <c r="E92" s="1207"/>
      <c r="F92" s="472"/>
      <c r="G92" s="1176"/>
      <c r="H92" s="1176"/>
      <c r="I92" s="1555" t="s">
        <v>527</v>
      </c>
      <c r="J92" s="1205"/>
      <c r="K92" s="1553"/>
      <c r="L92" s="1556"/>
      <c r="M92" s="1557"/>
      <c r="N92" s="472"/>
    </row>
    <row r="93" spans="1:14" ht="24.95" customHeight="1" x14ac:dyDescent="0.25">
      <c r="A93" s="729" t="s">
        <v>1217</v>
      </c>
      <c r="B93" s="729"/>
      <c r="C93" s="729"/>
      <c r="D93" s="729"/>
      <c r="E93" s="729"/>
      <c r="F93" s="729"/>
      <c r="G93" s="729"/>
      <c r="H93" s="729"/>
      <c r="I93" s="729"/>
      <c r="J93" s="729"/>
      <c r="K93" s="729"/>
      <c r="L93" s="729"/>
      <c r="M93" s="729"/>
      <c r="N93" s="729"/>
    </row>
    <row r="94" spans="1:14" ht="14.25" customHeight="1" x14ac:dyDescent="0.25">
      <c r="A94" s="1213" t="s">
        <v>528</v>
      </c>
      <c r="B94" s="1214"/>
      <c r="C94" s="1214"/>
      <c r="D94" s="1214"/>
      <c r="E94" s="1214"/>
      <c r="F94" s="1214"/>
      <c r="G94" s="1214"/>
      <c r="H94" s="1214"/>
      <c r="I94" s="1214"/>
      <c r="J94" s="1214"/>
      <c r="K94" s="1214"/>
      <c r="L94" s="1214"/>
      <c r="M94" s="1214"/>
      <c r="N94" s="1215"/>
    </row>
    <row r="95" spans="1:14" ht="14.25" customHeight="1" x14ac:dyDescent="0.25">
      <c r="A95" s="1213" t="s">
        <v>529</v>
      </c>
      <c r="B95" s="1214"/>
      <c r="C95" s="1214"/>
      <c r="D95" s="1214"/>
      <c r="E95" s="1214"/>
      <c r="F95" s="1214"/>
      <c r="G95" s="1214"/>
      <c r="H95" s="1214"/>
      <c r="I95" s="1214"/>
      <c r="J95" s="1214"/>
      <c r="K95" s="1214"/>
      <c r="L95" s="1214"/>
      <c r="M95" s="1214"/>
      <c r="N95" s="1215"/>
    </row>
    <row r="96" spans="1:14" ht="6.75" customHeight="1" x14ac:dyDescent="0.25">
      <c r="A96" s="466"/>
      <c r="B96" s="466"/>
      <c r="C96" s="466"/>
      <c r="D96" s="466"/>
      <c r="E96" s="466"/>
      <c r="F96" s="466"/>
      <c r="G96" s="466"/>
      <c r="H96" s="466"/>
      <c r="I96" s="466"/>
      <c r="J96" s="466"/>
      <c r="K96" s="466"/>
      <c r="L96" s="466"/>
      <c r="M96" s="466"/>
      <c r="N96" s="466"/>
    </row>
    <row r="97" spans="1:14" ht="17.25" customHeight="1" x14ac:dyDescent="0.25">
      <c r="A97" s="1190" t="s">
        <v>1192</v>
      </c>
      <c r="B97" s="1190"/>
      <c r="C97" s="1190"/>
      <c r="D97" s="1190"/>
      <c r="E97" s="1190"/>
      <c r="F97" s="1190"/>
      <c r="G97" s="1190"/>
      <c r="H97" s="1190"/>
      <c r="I97" s="1190"/>
      <c r="J97" s="1190"/>
      <c r="K97" s="1190"/>
      <c r="L97" s="1190"/>
      <c r="M97" s="1190"/>
      <c r="N97" s="1190"/>
    </row>
    <row r="98" spans="1:14" ht="5.0999999999999996" customHeight="1" x14ac:dyDescent="0.25">
      <c r="A98" s="529"/>
      <c r="B98" s="530"/>
      <c r="C98" s="530"/>
      <c r="D98" s="530"/>
      <c r="E98" s="530"/>
      <c r="F98" s="530"/>
      <c r="G98" s="530"/>
      <c r="H98" s="530"/>
      <c r="I98" s="530"/>
      <c r="J98" s="530"/>
      <c r="K98" s="530"/>
      <c r="L98" s="530"/>
      <c r="M98" s="530"/>
      <c r="N98" s="571"/>
    </row>
    <row r="99" spans="1:14" ht="21" customHeight="1" x14ac:dyDescent="0.25">
      <c r="A99" s="1177" t="s">
        <v>1099</v>
      </c>
      <c r="B99" s="1178"/>
      <c r="C99" s="1178"/>
      <c r="D99" s="1178"/>
      <c r="E99" s="1178"/>
      <c r="F99" s="470"/>
      <c r="G99" s="468"/>
      <c r="H99" s="1176"/>
      <c r="I99" s="1176"/>
      <c r="J99" s="472"/>
      <c r="K99" s="1174" t="s">
        <v>506</v>
      </c>
      <c r="L99" s="1180"/>
      <c r="M99" s="1176"/>
      <c r="N99" s="1181"/>
    </row>
    <row r="100" spans="1:14" ht="5.0999999999999996" customHeight="1" x14ac:dyDescent="0.25">
      <c r="A100" s="1173"/>
      <c r="B100" s="1174"/>
      <c r="C100" s="1174"/>
      <c r="D100" s="1174"/>
      <c r="E100" s="1174"/>
      <c r="F100" s="1174"/>
      <c r="G100" s="1174"/>
      <c r="H100" s="1174"/>
      <c r="I100" s="1174"/>
      <c r="J100" s="1174"/>
      <c r="K100" s="1174"/>
      <c r="L100" s="1174"/>
      <c r="M100" s="1174"/>
      <c r="N100" s="1175"/>
    </row>
    <row r="101" spans="1:14" ht="24.75" customHeight="1" x14ac:dyDescent="0.25">
      <c r="A101" s="1177" t="s">
        <v>507</v>
      </c>
      <c r="B101" s="1178"/>
      <c r="C101" s="1178"/>
      <c r="D101" s="1178"/>
      <c r="E101" s="1178"/>
      <c r="F101" s="1176"/>
      <c r="G101" s="1176"/>
      <c r="H101" s="1176"/>
      <c r="I101" s="1176"/>
      <c r="J101" s="1176"/>
      <c r="K101" s="1176"/>
      <c r="L101" s="1176"/>
      <c r="M101" s="1176"/>
      <c r="N101" s="1181"/>
    </row>
    <row r="102" spans="1:14" ht="5.0999999999999996" customHeight="1" x14ac:dyDescent="0.25">
      <c r="A102" s="1173"/>
      <c r="B102" s="1174"/>
      <c r="C102" s="1174"/>
      <c r="D102" s="1174"/>
      <c r="E102" s="1174"/>
      <c r="F102" s="1174"/>
      <c r="G102" s="1174"/>
      <c r="H102" s="1174"/>
      <c r="I102" s="1174"/>
      <c r="J102" s="1174"/>
      <c r="K102" s="1174"/>
      <c r="L102" s="1174"/>
      <c r="M102" s="1174"/>
      <c r="N102" s="1175"/>
    </row>
    <row r="103" spans="1:14" ht="24" customHeight="1" x14ac:dyDescent="0.25">
      <c r="A103" s="1177" t="s">
        <v>522</v>
      </c>
      <c r="B103" s="1178"/>
      <c r="C103" s="1178"/>
      <c r="D103" s="1178"/>
      <c r="E103" s="1178"/>
      <c r="F103" s="1176"/>
      <c r="G103" s="1176"/>
      <c r="H103" s="1176"/>
      <c r="I103" s="1176"/>
      <c r="J103" s="1176"/>
      <c r="K103" s="1176"/>
      <c r="L103" s="1176"/>
      <c r="M103" s="1176"/>
      <c r="N103" s="1181"/>
    </row>
    <row r="104" spans="1:14" ht="5.0999999999999996" customHeight="1" x14ac:dyDescent="0.25">
      <c r="A104" s="1173"/>
      <c r="B104" s="1174"/>
      <c r="C104" s="1174"/>
      <c r="D104" s="1174"/>
      <c r="E104" s="1174"/>
      <c r="F104" s="1174"/>
      <c r="G104" s="1174"/>
      <c r="H104" s="1174"/>
      <c r="I104" s="1174"/>
      <c r="J104" s="1174"/>
      <c r="K104" s="1174"/>
      <c r="L104" s="1174"/>
      <c r="M104" s="1174"/>
      <c r="N104" s="1175"/>
    </row>
    <row r="105" spans="1:14" ht="24" customHeight="1" x14ac:dyDescent="0.25">
      <c r="A105" s="1177" t="s">
        <v>509</v>
      </c>
      <c r="B105" s="1178"/>
      <c r="C105" s="1178"/>
      <c r="D105" s="1178"/>
      <c r="E105" s="1178"/>
      <c r="F105" s="1176"/>
      <c r="G105" s="1176"/>
      <c r="H105" s="1176"/>
      <c r="I105" s="1176"/>
      <c r="J105" s="1176"/>
      <c r="K105" s="1176"/>
      <c r="L105" s="1176"/>
      <c r="M105" s="1176"/>
      <c r="N105" s="1181"/>
    </row>
    <row r="106" spans="1:14" ht="5.0999999999999996" customHeight="1" x14ac:dyDescent="0.25">
      <c r="A106" s="1173"/>
      <c r="B106" s="1174"/>
      <c r="C106" s="1174"/>
      <c r="D106" s="1174"/>
      <c r="E106" s="1174"/>
      <c r="F106" s="1174"/>
      <c r="G106" s="1174"/>
      <c r="H106" s="1174"/>
      <c r="I106" s="1174"/>
      <c r="J106" s="1174"/>
      <c r="K106" s="1174"/>
      <c r="L106" s="1174"/>
      <c r="M106" s="1174"/>
      <c r="N106" s="1175"/>
    </row>
    <row r="107" spans="1:14" ht="15" customHeight="1" x14ac:dyDescent="0.25">
      <c r="A107" s="1177" t="s">
        <v>517</v>
      </c>
      <c r="B107" s="1178"/>
      <c r="C107" s="1178"/>
      <c r="D107" s="1178"/>
      <c r="E107" s="1178"/>
      <c r="F107" s="1176"/>
      <c r="G107" s="1176"/>
      <c r="H107" s="1176"/>
      <c r="I107" s="409"/>
      <c r="J107" s="409"/>
      <c r="K107" s="409"/>
      <c r="L107" s="1174"/>
      <c r="M107" s="1174"/>
      <c r="N107" s="1175"/>
    </row>
    <row r="108" spans="1:14" ht="5.0999999999999996" customHeight="1" x14ac:dyDescent="0.25">
      <c r="A108" s="1173"/>
      <c r="B108" s="1174"/>
      <c r="C108" s="1174"/>
      <c r="D108" s="1174"/>
      <c r="E108" s="1174"/>
      <c r="F108" s="1174"/>
      <c r="G108" s="1174"/>
      <c r="H108" s="1174"/>
      <c r="I108" s="1174"/>
      <c r="J108" s="1174"/>
      <c r="K108" s="1174"/>
      <c r="L108" s="1174"/>
      <c r="M108" s="1174"/>
      <c r="N108" s="1175"/>
    </row>
    <row r="109" spans="1:14" ht="15" customHeight="1" x14ac:dyDescent="0.25">
      <c r="A109" s="1177" t="s">
        <v>518</v>
      </c>
      <c r="B109" s="1178"/>
      <c r="C109" s="1178"/>
      <c r="D109" s="1178"/>
      <c r="E109" s="1178"/>
      <c r="F109" s="1174" t="s">
        <v>519</v>
      </c>
      <c r="G109" s="1180"/>
      <c r="H109" s="471"/>
      <c r="I109" s="1179" t="s">
        <v>513</v>
      </c>
      <c r="J109" s="1180"/>
      <c r="K109" s="412"/>
      <c r="L109" s="1179"/>
      <c r="M109" s="1174"/>
      <c r="N109" s="1175"/>
    </row>
    <row r="110" spans="1:14" ht="5.0999999999999996" customHeight="1" x14ac:dyDescent="0.25">
      <c r="A110" s="1173"/>
      <c r="B110" s="1174"/>
      <c r="C110" s="1174"/>
      <c r="D110" s="1174"/>
      <c r="E110" s="1174"/>
      <c r="F110" s="1174"/>
      <c r="G110" s="1174"/>
      <c r="H110" s="1174"/>
      <c r="I110" s="1174"/>
      <c r="J110" s="1174"/>
      <c r="K110" s="1174"/>
      <c r="L110" s="1174"/>
      <c r="M110" s="1174"/>
      <c r="N110" s="1175"/>
    </row>
    <row r="111" spans="1:14" ht="23.25" customHeight="1" x14ac:dyDescent="0.25">
      <c r="A111" s="1177" t="s">
        <v>520</v>
      </c>
      <c r="B111" s="1178"/>
      <c r="C111" s="1178"/>
      <c r="D111" s="1178"/>
      <c r="E111" s="1178"/>
      <c r="F111" s="1176"/>
      <c r="G111" s="1176"/>
      <c r="H111" s="1176"/>
      <c r="I111" s="1176"/>
      <c r="J111" s="1176"/>
      <c r="K111" s="1176"/>
      <c r="L111" s="1176"/>
      <c r="M111" s="1176"/>
      <c r="N111" s="1181"/>
    </row>
    <row r="112" spans="1:14" ht="5.0999999999999996" customHeight="1" x14ac:dyDescent="0.25">
      <c r="A112" s="1173"/>
      <c r="B112" s="1174"/>
      <c r="C112" s="1174"/>
      <c r="D112" s="1174"/>
      <c r="E112" s="1174"/>
      <c r="F112" s="1174"/>
      <c r="G112" s="1174"/>
      <c r="H112" s="1174"/>
      <c r="I112" s="1174"/>
      <c r="J112" s="1174"/>
      <c r="K112" s="1174"/>
      <c r="L112" s="1174"/>
      <c r="M112" s="1174"/>
      <c r="N112" s="1175"/>
    </row>
    <row r="113" spans="1:14" ht="21.75" customHeight="1" x14ac:dyDescent="0.25">
      <c r="A113" s="1177" t="s">
        <v>521</v>
      </c>
      <c r="B113" s="1178"/>
      <c r="C113" s="1178"/>
      <c r="D113" s="1178"/>
      <c r="E113" s="1178"/>
      <c r="F113" s="472" t="s">
        <v>1092</v>
      </c>
      <c r="G113" s="1176"/>
      <c r="H113" s="1176"/>
      <c r="I113" s="426"/>
      <c r="J113" s="426"/>
      <c r="K113" s="472" t="s">
        <v>1187</v>
      </c>
      <c r="L113" s="1176"/>
      <c r="M113" s="1176"/>
      <c r="N113" s="426"/>
    </row>
    <row r="114" spans="1:14" ht="5.0999999999999996" customHeight="1" x14ac:dyDescent="0.25">
      <c r="A114" s="1173"/>
      <c r="B114" s="1174"/>
      <c r="C114" s="1174"/>
      <c r="D114" s="1174"/>
      <c r="E114" s="1174"/>
      <c r="F114" s="1174"/>
      <c r="G114" s="1174"/>
      <c r="H114" s="1174"/>
      <c r="I114" s="1174"/>
      <c r="J114" s="1174"/>
      <c r="K114" s="1174"/>
      <c r="L114" s="1174"/>
      <c r="M114" s="1174"/>
      <c r="N114" s="1175"/>
    </row>
    <row r="115" spans="1:14" ht="24.95" customHeight="1" x14ac:dyDescent="0.25">
      <c r="A115" s="1177" t="s">
        <v>516</v>
      </c>
      <c r="B115" s="1178"/>
      <c r="C115" s="1178"/>
      <c r="D115" s="1178"/>
      <c r="E115" s="1178"/>
      <c r="F115" s="472" t="s">
        <v>1092</v>
      </c>
      <c r="G115" s="1176"/>
      <c r="H115" s="1176"/>
      <c r="I115" s="426"/>
      <c r="J115" s="426"/>
      <c r="K115" s="472" t="s">
        <v>1187</v>
      </c>
      <c r="L115" s="1176"/>
      <c r="M115" s="1176"/>
      <c r="N115" s="426"/>
    </row>
    <row r="116" spans="1:14" ht="5.0999999999999996" customHeight="1" x14ac:dyDescent="0.25">
      <c r="A116" s="1173"/>
      <c r="B116" s="1174"/>
      <c r="C116" s="1174"/>
      <c r="D116" s="1174"/>
      <c r="E116" s="1174"/>
      <c r="F116" s="1174"/>
      <c r="G116" s="1174"/>
      <c r="H116" s="1174"/>
      <c r="I116" s="1174"/>
      <c r="J116" s="1174"/>
      <c r="K116" s="1174"/>
      <c r="L116" s="1174"/>
      <c r="M116" s="1174"/>
      <c r="N116" s="1175"/>
    </row>
    <row r="117" spans="1:14" ht="24.95" customHeight="1" x14ac:dyDescent="0.25">
      <c r="A117" s="1177" t="s">
        <v>848</v>
      </c>
      <c r="B117" s="1178"/>
      <c r="C117" s="1178"/>
      <c r="D117" s="1178"/>
      <c r="E117" s="1178"/>
      <c r="F117" s="1176"/>
      <c r="G117" s="1176"/>
      <c r="H117" s="1176"/>
      <c r="I117" s="1176"/>
      <c r="J117" s="1176"/>
      <c r="K117" s="1176"/>
      <c r="L117" s="1176"/>
      <c r="M117" s="1176"/>
      <c r="N117" s="1181"/>
    </row>
    <row r="118" spans="1:14" ht="6.75" customHeight="1" x14ac:dyDescent="0.25">
      <c r="A118" s="469"/>
      <c r="B118" s="470"/>
      <c r="C118" s="470"/>
      <c r="D118" s="470"/>
      <c r="E118" s="470"/>
      <c r="F118" s="472"/>
      <c r="G118" s="472"/>
      <c r="H118" s="472"/>
      <c r="I118" s="472"/>
      <c r="J118" s="472"/>
      <c r="K118" s="472"/>
      <c r="L118" s="472"/>
      <c r="M118" s="472"/>
      <c r="N118" s="427"/>
    </row>
    <row r="119" spans="1:14" ht="24.95" customHeight="1" x14ac:dyDescent="0.25">
      <c r="A119" s="1208" t="s">
        <v>1223</v>
      </c>
      <c r="B119" s="1207"/>
      <c r="C119" s="1207"/>
      <c r="D119" s="1207"/>
      <c r="E119" s="1207"/>
      <c r="F119" s="472"/>
      <c r="G119" s="1176"/>
      <c r="H119" s="1176"/>
      <c r="I119" s="1555" t="s">
        <v>1189</v>
      </c>
      <c r="J119" s="1205"/>
      <c r="K119" s="1553"/>
      <c r="L119" s="1176"/>
      <c r="M119" s="1176"/>
      <c r="N119" s="472"/>
    </row>
    <row r="120" spans="1:14" ht="6" customHeight="1" x14ac:dyDescent="0.25">
      <c r="A120" s="1208"/>
      <c r="B120" s="1207"/>
      <c r="C120" s="1207"/>
      <c r="D120" s="1207"/>
      <c r="E120" s="1207"/>
      <c r="F120" s="472"/>
      <c r="G120" s="472"/>
      <c r="H120" s="472"/>
      <c r="I120" s="472"/>
      <c r="J120" s="472"/>
      <c r="K120" s="472"/>
      <c r="L120" s="472"/>
      <c r="M120" s="472"/>
      <c r="N120" s="472"/>
    </row>
    <row r="121" spans="1:14" ht="24.95" customHeight="1" x14ac:dyDescent="0.25">
      <c r="A121" s="1207" t="s">
        <v>1224</v>
      </c>
      <c r="B121" s="1207"/>
      <c r="C121" s="1207"/>
      <c r="D121" s="1207"/>
      <c r="E121" s="1207"/>
      <c r="F121" s="472"/>
      <c r="G121" s="1176"/>
      <c r="H121" s="1176"/>
      <c r="I121" s="1555" t="s">
        <v>1189</v>
      </c>
      <c r="J121" s="1205"/>
      <c r="K121" s="1553"/>
      <c r="L121" s="1176"/>
      <c r="M121" s="1176"/>
      <c r="N121" s="472"/>
    </row>
    <row r="122" spans="1:14" ht="17.25" customHeight="1" x14ac:dyDescent="0.25">
      <c r="A122" s="1207"/>
      <c r="B122" s="1207"/>
      <c r="C122" s="1207"/>
      <c r="D122" s="1207"/>
      <c r="E122" s="1207"/>
      <c r="F122" s="472"/>
      <c r="G122" s="472"/>
      <c r="H122" s="472"/>
      <c r="I122" s="472"/>
      <c r="J122" s="472"/>
      <c r="K122" s="472"/>
      <c r="L122" s="472"/>
      <c r="M122" s="472"/>
      <c r="N122" s="472"/>
    </row>
    <row r="123" spans="1:14" ht="24.95" customHeight="1" x14ac:dyDescent="0.25">
      <c r="A123" s="1207" t="s">
        <v>526</v>
      </c>
      <c r="B123" s="1207"/>
      <c r="C123" s="1207"/>
      <c r="D123" s="1207"/>
      <c r="E123" s="1207"/>
      <c r="F123" s="472"/>
      <c r="G123" s="1176"/>
      <c r="H123" s="1176"/>
      <c r="I123" s="1555" t="s">
        <v>527</v>
      </c>
      <c r="J123" s="1205"/>
      <c r="K123" s="1553"/>
      <c r="L123" s="1556"/>
      <c r="M123" s="1557"/>
      <c r="N123" s="472"/>
    </row>
    <row r="124" spans="1:14" ht="5.25" customHeight="1" x14ac:dyDescent="0.25">
      <c r="A124" s="440"/>
      <c r="B124" s="441"/>
      <c r="C124" s="441"/>
      <c r="D124" s="441"/>
      <c r="E124" s="441"/>
      <c r="F124" s="250"/>
      <c r="G124" s="250"/>
      <c r="H124" s="250"/>
      <c r="I124" s="250"/>
      <c r="J124" s="250"/>
      <c r="K124" s="250"/>
      <c r="L124" s="250"/>
      <c r="M124" s="250"/>
      <c r="N124" s="491"/>
    </row>
    <row r="125" spans="1:14" ht="18.75" customHeight="1" x14ac:dyDescent="0.25">
      <c r="A125" s="729" t="s">
        <v>1218</v>
      </c>
      <c r="B125" s="729"/>
      <c r="C125" s="729"/>
      <c r="D125" s="729"/>
      <c r="E125" s="729"/>
      <c r="F125" s="729"/>
      <c r="G125" s="729"/>
      <c r="H125" s="729"/>
      <c r="I125" s="729"/>
      <c r="J125" s="729"/>
      <c r="K125" s="729"/>
      <c r="L125" s="729"/>
      <c r="M125" s="729"/>
      <c r="N125" s="729"/>
    </row>
    <row r="126" spans="1:14" ht="12.75" customHeight="1" x14ac:dyDescent="0.25">
      <c r="A126" s="729"/>
      <c r="B126" s="729"/>
      <c r="C126" s="729"/>
      <c r="D126" s="729"/>
      <c r="E126" s="729"/>
      <c r="F126" s="729"/>
      <c r="G126" s="729"/>
      <c r="H126" s="729"/>
      <c r="I126" s="729"/>
      <c r="J126" s="729"/>
      <c r="K126" s="729"/>
      <c r="L126" s="729"/>
      <c r="M126" s="729"/>
      <c r="N126" s="729"/>
    </row>
    <row r="127" spans="1:14" ht="12.75" customHeight="1" x14ac:dyDescent="0.25">
      <c r="A127" s="1213" t="s">
        <v>528</v>
      </c>
      <c r="B127" s="1214"/>
      <c r="C127" s="1214"/>
      <c r="D127" s="1214"/>
      <c r="E127" s="1214"/>
      <c r="F127" s="1214"/>
      <c r="G127" s="1214"/>
      <c r="H127" s="1214"/>
      <c r="I127" s="1214"/>
      <c r="J127" s="1214"/>
      <c r="K127" s="1214"/>
      <c r="L127" s="1214"/>
      <c r="M127" s="1214"/>
      <c r="N127" s="1215"/>
    </row>
    <row r="128" spans="1:14" ht="12.75" customHeight="1" x14ac:dyDescent="0.25">
      <c r="A128" s="1213" t="s">
        <v>529</v>
      </c>
      <c r="B128" s="1214"/>
      <c r="C128" s="1214"/>
      <c r="D128" s="1214"/>
      <c r="E128" s="1214"/>
      <c r="F128" s="1214"/>
      <c r="G128" s="1214"/>
      <c r="H128" s="1214"/>
      <c r="I128" s="1214"/>
      <c r="J128" s="1214"/>
      <c r="K128" s="1214"/>
      <c r="L128" s="1214"/>
      <c r="M128" s="1214"/>
      <c r="N128" s="1215"/>
    </row>
    <row r="129" spans="1:14" ht="4.5" customHeight="1" x14ac:dyDescent="0.25">
      <c r="A129" s="466"/>
      <c r="B129" s="466"/>
      <c r="C129" s="466"/>
      <c r="D129" s="466"/>
      <c r="E129" s="466"/>
      <c r="F129" s="466"/>
      <c r="G129" s="466"/>
      <c r="H129" s="466"/>
      <c r="I129" s="466"/>
      <c r="J129" s="466"/>
      <c r="K129" s="466"/>
      <c r="L129" s="466"/>
      <c r="M129" s="466"/>
      <c r="N129" s="466"/>
    </row>
    <row r="130" spans="1:14" ht="15.75" customHeight="1" x14ac:dyDescent="0.25">
      <c r="A130" s="1190" t="s">
        <v>1193</v>
      </c>
      <c r="B130" s="1190"/>
      <c r="C130" s="1190"/>
      <c r="D130" s="1190"/>
      <c r="E130" s="1190"/>
      <c r="F130" s="1190"/>
      <c r="G130" s="1190"/>
      <c r="H130" s="1190"/>
      <c r="I130" s="1190"/>
      <c r="J130" s="1190"/>
      <c r="K130" s="1190"/>
      <c r="L130" s="1190"/>
      <c r="M130" s="1190"/>
      <c r="N130" s="1190"/>
    </row>
    <row r="131" spans="1:14" ht="5.25" customHeight="1" x14ac:dyDescent="0.25">
      <c r="A131" s="529"/>
      <c r="B131" s="530"/>
      <c r="C131" s="530"/>
      <c r="D131" s="530"/>
      <c r="E131" s="530"/>
      <c r="F131" s="530"/>
      <c r="G131" s="530"/>
      <c r="H131" s="530"/>
      <c r="I131" s="530"/>
      <c r="J131" s="530"/>
      <c r="K131" s="530"/>
      <c r="L131" s="530"/>
      <c r="M131" s="530"/>
      <c r="N131" s="571"/>
    </row>
    <row r="132" spans="1:14" ht="15" customHeight="1" x14ac:dyDescent="0.25">
      <c r="A132" s="565" t="s">
        <v>523</v>
      </c>
      <c r="B132" s="572"/>
      <c r="C132" s="572"/>
      <c r="D132" s="572"/>
      <c r="E132" s="572"/>
      <c r="F132" s="1554" t="s">
        <v>849</v>
      </c>
      <c r="G132" s="1554"/>
      <c r="H132" s="17"/>
      <c r="I132" s="725"/>
      <c r="J132" s="725"/>
      <c r="K132" s="725"/>
      <c r="L132" s="530"/>
      <c r="M132" s="530"/>
      <c r="N132" s="571"/>
    </row>
    <row r="133" spans="1:14" ht="6.75" customHeight="1" x14ac:dyDescent="0.25">
      <c r="A133" s="285"/>
      <c r="B133" s="287"/>
      <c r="C133" s="287"/>
      <c r="D133" s="287"/>
      <c r="E133" s="287"/>
      <c r="F133" s="306"/>
      <c r="G133" s="306"/>
      <c r="H133" s="17"/>
      <c r="I133" s="296"/>
      <c r="J133" s="296"/>
      <c r="K133" s="296"/>
      <c r="L133" s="284"/>
      <c r="M133" s="284"/>
      <c r="N133" s="291"/>
    </row>
    <row r="134" spans="1:14" ht="15" customHeight="1" x14ac:dyDescent="0.25">
      <c r="A134" s="285"/>
      <c r="B134" s="287"/>
      <c r="C134" s="287"/>
      <c r="D134" s="287"/>
      <c r="E134" s="287"/>
      <c r="F134" s="1554" t="s">
        <v>850</v>
      </c>
      <c r="G134" s="1554"/>
      <c r="H134" s="302"/>
      <c r="I134" s="725"/>
      <c r="J134" s="725"/>
      <c r="K134" s="725"/>
      <c r="L134" s="284"/>
      <c r="M134" s="284"/>
      <c r="N134" s="291"/>
    </row>
    <row r="135" spans="1:14" ht="6.75" customHeight="1" x14ac:dyDescent="0.25">
      <c r="A135" s="285"/>
      <c r="B135" s="287"/>
      <c r="C135" s="287"/>
      <c r="D135" s="287"/>
      <c r="E135" s="287"/>
      <c r="F135" s="306"/>
      <c r="G135" s="306"/>
      <c r="H135" s="302"/>
      <c r="I135" s="224"/>
      <c r="J135" s="224"/>
      <c r="K135" s="224"/>
      <c r="L135" s="284"/>
      <c r="M135" s="284"/>
      <c r="N135" s="291"/>
    </row>
    <row r="136" spans="1:14" ht="15" customHeight="1" x14ac:dyDescent="0.25">
      <c r="A136" s="285"/>
      <c r="B136" s="287"/>
      <c r="C136" s="287"/>
      <c r="D136" s="287"/>
      <c r="E136" s="287"/>
      <c r="F136" s="1554" t="s">
        <v>851</v>
      </c>
      <c r="G136" s="1554"/>
      <c r="H136" s="302"/>
      <c r="I136" s="725"/>
      <c r="J136" s="725"/>
      <c r="K136" s="725"/>
      <c r="L136" s="284"/>
      <c r="M136" s="284"/>
      <c r="N136" s="291"/>
    </row>
    <row r="137" spans="1:14" ht="6" customHeight="1" x14ac:dyDescent="0.25">
      <c r="A137" s="438"/>
      <c r="B137" s="439"/>
      <c r="C137" s="439"/>
      <c r="D137" s="439"/>
      <c r="E137" s="439"/>
      <c r="F137" s="481"/>
      <c r="G137" s="481"/>
      <c r="H137" s="445"/>
      <c r="I137" s="453"/>
      <c r="J137" s="453"/>
      <c r="K137" s="453"/>
      <c r="L137" s="442"/>
      <c r="M137" s="442"/>
      <c r="N137" s="444"/>
    </row>
    <row r="138" spans="1:14" ht="15" customHeight="1" x14ac:dyDescent="0.25">
      <c r="A138" s="1190" t="s">
        <v>1194</v>
      </c>
      <c r="B138" s="1190"/>
      <c r="C138" s="1190"/>
      <c r="D138" s="1190"/>
      <c r="E138" s="1190"/>
      <c r="F138" s="1190"/>
      <c r="G138" s="1190"/>
      <c r="H138" s="1190"/>
      <c r="I138" s="1190"/>
      <c r="J138" s="1190"/>
      <c r="K138" s="1190"/>
      <c r="L138" s="1190"/>
      <c r="M138" s="1190"/>
      <c r="N138" s="1190"/>
    </row>
    <row r="139" spans="1:14" ht="6.75" customHeight="1" x14ac:dyDescent="0.25">
      <c r="A139" s="529"/>
      <c r="B139" s="530"/>
      <c r="C139" s="530"/>
      <c r="D139" s="530"/>
      <c r="E139" s="530"/>
      <c r="F139" s="530"/>
      <c r="G139" s="530"/>
      <c r="H139" s="530"/>
      <c r="I139" s="530"/>
      <c r="J139" s="530"/>
      <c r="K139" s="530"/>
      <c r="L139" s="530"/>
      <c r="M139" s="530"/>
      <c r="N139" s="571"/>
    </row>
    <row r="140" spans="1:14" ht="15" customHeight="1" x14ac:dyDescent="0.25">
      <c r="A140" s="1177" t="s">
        <v>524</v>
      </c>
      <c r="B140" s="1178"/>
      <c r="C140" s="1178"/>
      <c r="D140" s="1178"/>
      <c r="E140" s="1178"/>
      <c r="F140" s="407"/>
      <c r="G140" s="408"/>
      <c r="H140" s="1176"/>
      <c r="I140" s="1176"/>
      <c r="J140" s="408"/>
      <c r="K140" s="1205" t="s">
        <v>233</v>
      </c>
      <c r="L140" s="1553"/>
      <c r="M140" s="1176"/>
      <c r="N140" s="1181"/>
    </row>
    <row r="141" spans="1:14" ht="5.0999999999999996" customHeight="1" x14ac:dyDescent="0.25">
      <c r="A141" s="1173"/>
      <c r="B141" s="1174"/>
      <c r="C141" s="1174"/>
      <c r="D141" s="1174"/>
      <c r="E141" s="1174"/>
      <c r="F141" s="1174"/>
      <c r="G141" s="1174"/>
      <c r="H141" s="1174"/>
      <c r="I141" s="1174"/>
      <c r="J141" s="1174"/>
      <c r="K141" s="1174"/>
      <c r="L141" s="1174"/>
      <c r="M141" s="1174"/>
      <c r="N141" s="1175"/>
    </row>
    <row r="142" spans="1:14" ht="15" customHeight="1" x14ac:dyDescent="0.25">
      <c r="A142" s="1177" t="s">
        <v>525</v>
      </c>
      <c r="B142" s="1178"/>
      <c r="C142" s="1178"/>
      <c r="D142" s="1178"/>
      <c r="E142" s="1178"/>
      <c r="F142" s="1176"/>
      <c r="G142" s="1176"/>
      <c r="H142" s="1176"/>
      <c r="I142" s="409"/>
      <c r="J142" s="409"/>
      <c r="K142" s="409"/>
      <c r="L142" s="1174"/>
      <c r="M142" s="1174"/>
      <c r="N142" s="1175"/>
    </row>
    <row r="143" spans="1:14" ht="5.0999999999999996" customHeight="1" x14ac:dyDescent="0.25">
      <c r="A143" s="1173"/>
      <c r="B143" s="1174"/>
      <c r="C143" s="1174"/>
      <c r="D143" s="1174"/>
      <c r="E143" s="1174"/>
      <c r="F143" s="1174"/>
      <c r="G143" s="1174"/>
      <c r="H143" s="1174"/>
      <c r="I143" s="1174"/>
      <c r="J143" s="1174"/>
      <c r="K143" s="1174"/>
      <c r="L143" s="1174"/>
      <c r="M143" s="1174"/>
      <c r="N143" s="1175"/>
    </row>
    <row r="144" spans="1:14" ht="15" customHeight="1" x14ac:dyDescent="0.25">
      <c r="A144" s="1551" t="s">
        <v>509</v>
      </c>
      <c r="B144" s="1552"/>
      <c r="C144" s="1552"/>
      <c r="D144" s="1552"/>
      <c r="E144" s="1552"/>
      <c r="F144" s="1176"/>
      <c r="G144" s="1176"/>
      <c r="H144" s="1176"/>
      <c r="I144" s="1176"/>
      <c r="J144" s="1176"/>
      <c r="K144" s="1176"/>
      <c r="L144" s="1176"/>
      <c r="M144" s="1176"/>
      <c r="N144" s="1181"/>
    </row>
    <row r="145" spans="1:15" ht="5.0999999999999996" customHeight="1" x14ac:dyDescent="0.25">
      <c r="A145" s="1173"/>
      <c r="B145" s="1174"/>
      <c r="C145" s="1174"/>
      <c r="D145" s="1174"/>
      <c r="E145" s="1174"/>
      <c r="F145" s="1174"/>
      <c r="G145" s="1174"/>
      <c r="H145" s="1174"/>
      <c r="I145" s="1174"/>
      <c r="J145" s="1174"/>
      <c r="K145" s="1174"/>
      <c r="L145" s="1174"/>
      <c r="M145" s="1174"/>
      <c r="N145" s="1175"/>
    </row>
    <row r="146" spans="1:15" ht="15" customHeight="1" x14ac:dyDescent="0.25">
      <c r="A146" s="1551" t="s">
        <v>510</v>
      </c>
      <c r="B146" s="1552"/>
      <c r="C146" s="1552"/>
      <c r="D146" s="1552"/>
      <c r="E146" s="1552"/>
      <c r="F146" s="1176"/>
      <c r="G146" s="1176"/>
      <c r="H146" s="1176"/>
      <c r="I146" s="1176"/>
      <c r="J146" s="1176"/>
      <c r="K146" s="1176"/>
      <c r="L146" s="1176"/>
      <c r="M146" s="1176"/>
      <c r="N146" s="1181"/>
    </row>
    <row r="147" spans="1:15" ht="5.0999999999999996" customHeight="1" x14ac:dyDescent="0.25">
      <c r="A147" s="1173"/>
      <c r="B147" s="1174"/>
      <c r="C147" s="1174"/>
      <c r="D147" s="1174"/>
      <c r="E147" s="1174"/>
      <c r="F147" s="1174"/>
      <c r="G147" s="1174"/>
      <c r="H147" s="1174"/>
      <c r="I147" s="1174"/>
      <c r="J147" s="1174"/>
      <c r="K147" s="1174"/>
      <c r="L147" s="1174"/>
      <c r="M147" s="1174"/>
      <c r="N147" s="1175"/>
    </row>
    <row r="148" spans="1:15" ht="15" customHeight="1" x14ac:dyDescent="0.25">
      <c r="A148" s="1177" t="s">
        <v>511</v>
      </c>
      <c r="B148" s="1178"/>
      <c r="C148" s="1178"/>
      <c r="D148" s="1178"/>
      <c r="E148" s="1178"/>
      <c r="F148" s="1171" t="s">
        <v>512</v>
      </c>
      <c r="G148" s="1171"/>
      <c r="H148" s="410"/>
      <c r="I148" s="411"/>
      <c r="J148" s="1174" t="s">
        <v>513</v>
      </c>
      <c r="K148" s="1174"/>
      <c r="L148" s="412"/>
      <c r="M148" s="411"/>
      <c r="N148" s="413"/>
    </row>
    <row r="149" spans="1:15" ht="5.0999999999999996" customHeight="1" x14ac:dyDescent="0.25">
      <c r="A149" s="1173"/>
      <c r="B149" s="1174"/>
      <c r="C149" s="1174"/>
      <c r="D149" s="1174"/>
      <c r="E149" s="1174"/>
      <c r="F149" s="1174"/>
      <c r="G149" s="1174"/>
      <c r="H149" s="1174"/>
      <c r="I149" s="1174"/>
      <c r="J149" s="1174"/>
      <c r="K149" s="1174"/>
      <c r="L149" s="1174"/>
      <c r="M149" s="1174"/>
      <c r="N149" s="1175"/>
    </row>
    <row r="150" spans="1:15" ht="15" customHeight="1" x14ac:dyDescent="0.25">
      <c r="A150" s="1177" t="s">
        <v>514</v>
      </c>
      <c r="B150" s="1178"/>
      <c r="C150" s="1178"/>
      <c r="D150" s="1178"/>
      <c r="E150" s="1178"/>
      <c r="F150" s="1176"/>
      <c r="G150" s="1176"/>
      <c r="H150" s="1176"/>
      <c r="I150" s="1176"/>
      <c r="J150" s="1176"/>
      <c r="K150" s="1176"/>
      <c r="L150" s="1176"/>
      <c r="M150" s="1176"/>
      <c r="N150" s="1181"/>
    </row>
    <row r="151" spans="1:15" ht="5.0999999999999996" customHeight="1" x14ac:dyDescent="0.25">
      <c r="A151" s="1173"/>
      <c r="B151" s="1174"/>
      <c r="C151" s="1174"/>
      <c r="D151" s="1174"/>
      <c r="E151" s="1174"/>
      <c r="F151" s="1174"/>
      <c r="G151" s="1174"/>
      <c r="H151" s="1174"/>
      <c r="I151" s="1174"/>
      <c r="J151" s="1174"/>
      <c r="K151" s="1174"/>
      <c r="L151" s="1174"/>
      <c r="M151" s="1174"/>
      <c r="N151" s="1175"/>
    </row>
    <row r="152" spans="1:15" ht="15" customHeight="1" x14ac:dyDescent="0.25">
      <c r="A152" s="1177" t="s">
        <v>515</v>
      </c>
      <c r="B152" s="1178"/>
      <c r="C152" s="1178"/>
      <c r="D152" s="1178"/>
      <c r="E152" s="1178"/>
      <c r="F152" s="1176"/>
      <c r="G152" s="1176"/>
      <c r="H152" s="1176"/>
      <c r="I152" s="1176"/>
      <c r="J152" s="1176"/>
      <c r="K152" s="1176"/>
      <c r="L152" s="1176"/>
      <c r="M152" s="1176"/>
      <c r="N152" s="1181"/>
    </row>
    <row r="153" spans="1:15" ht="5.0999999999999996" customHeight="1" x14ac:dyDescent="0.25">
      <c r="A153" s="1173"/>
      <c r="B153" s="1174"/>
      <c r="C153" s="1174"/>
      <c r="D153" s="1174"/>
      <c r="E153" s="1174"/>
      <c r="F153" s="1174"/>
      <c r="G153" s="1174"/>
      <c r="H153" s="1174"/>
      <c r="I153" s="1174"/>
      <c r="J153" s="1174"/>
      <c r="K153" s="1174"/>
      <c r="L153" s="1174"/>
      <c r="M153" s="1174"/>
      <c r="N153" s="1175"/>
    </row>
    <row r="154" spans="1:15" ht="26.1" customHeight="1" x14ac:dyDescent="0.25">
      <c r="A154" s="1177" t="s">
        <v>516</v>
      </c>
      <c r="B154" s="1178"/>
      <c r="C154" s="1178"/>
      <c r="D154" s="1178"/>
      <c r="E154" s="1178"/>
      <c r="F154" s="1176"/>
      <c r="G154" s="1176"/>
      <c r="H154" s="1176"/>
      <c r="I154" s="1176"/>
      <c r="J154" s="1176"/>
      <c r="K154" s="1176"/>
      <c r="L154" s="1176"/>
      <c r="M154" s="1176"/>
      <c r="N154" s="1181"/>
    </row>
    <row r="155" spans="1:15" ht="5.0999999999999996" customHeight="1" x14ac:dyDescent="0.25">
      <c r="A155" s="1173"/>
      <c r="B155" s="1174"/>
      <c r="C155" s="1174"/>
      <c r="D155" s="1174"/>
      <c r="E155" s="1174"/>
      <c r="F155" s="1174"/>
      <c r="G155" s="1174"/>
      <c r="H155" s="1174"/>
      <c r="I155" s="1174"/>
      <c r="J155" s="1174"/>
      <c r="K155" s="1174"/>
      <c r="L155" s="1174"/>
      <c r="M155" s="1174"/>
      <c r="N155" s="1175"/>
    </row>
    <row r="156" spans="1:15" ht="26.1" customHeight="1" x14ac:dyDescent="0.25">
      <c r="A156" s="1177" t="s">
        <v>852</v>
      </c>
      <c r="B156" s="1178"/>
      <c r="C156" s="1178"/>
      <c r="D156" s="1178"/>
      <c r="E156" s="1178"/>
      <c r="F156" s="1176"/>
      <c r="G156" s="1176"/>
      <c r="H156" s="1176"/>
      <c r="I156" s="1176"/>
      <c r="J156" s="1176"/>
      <c r="K156" s="1176"/>
      <c r="L156" s="1176"/>
      <c r="M156" s="1176"/>
      <c r="N156" s="1181"/>
    </row>
    <row r="157" spans="1:15" ht="4.5" customHeight="1" x14ac:dyDescent="0.25">
      <c r="A157" s="1550" t="s">
        <v>1120</v>
      </c>
      <c r="B157" s="1550"/>
      <c r="C157" s="1550"/>
      <c r="D157" s="1550"/>
      <c r="E157" s="1550"/>
      <c r="F157" s="1550"/>
      <c r="G157" s="1550"/>
      <c r="H157" s="1550"/>
      <c r="I157" s="1550"/>
      <c r="J157" s="1550"/>
      <c r="K157" s="1550"/>
      <c r="L157" s="1550"/>
      <c r="M157" s="1550"/>
      <c r="N157" s="1550"/>
      <c r="O157" s="435"/>
    </row>
    <row r="158" spans="1:15" ht="18.75" customHeight="1" x14ac:dyDescent="0.25">
      <c r="A158" s="1550"/>
      <c r="B158" s="1550"/>
      <c r="C158" s="1550"/>
      <c r="D158" s="1550"/>
      <c r="E158" s="1550"/>
      <c r="F158" s="1550"/>
      <c r="G158" s="1550"/>
      <c r="H158" s="1550"/>
      <c r="I158" s="1550"/>
      <c r="J158" s="1550"/>
      <c r="K158" s="1550"/>
      <c r="L158" s="1550"/>
      <c r="M158" s="1550"/>
      <c r="N158" s="1550"/>
      <c r="O158" s="435"/>
    </row>
    <row r="159" spans="1:15" s="110" customFormat="1" ht="5.0999999999999996" customHeight="1" x14ac:dyDescent="0.25">
      <c r="A159" s="1541"/>
      <c r="B159" s="1542"/>
      <c r="C159" s="1542"/>
      <c r="D159" s="1542"/>
      <c r="E159" s="1542"/>
      <c r="F159" s="1542"/>
      <c r="G159" s="1542"/>
      <c r="H159" s="1542"/>
      <c r="I159" s="1542"/>
      <c r="J159" s="1542"/>
      <c r="K159" s="1542"/>
      <c r="L159" s="1542"/>
      <c r="M159" s="1542"/>
      <c r="N159" s="1543"/>
    </row>
    <row r="160" spans="1:15" ht="15" customHeight="1" x14ac:dyDescent="0.25">
      <c r="A160" s="1189" t="s">
        <v>536</v>
      </c>
      <c r="B160" s="1190"/>
      <c r="C160" s="1190"/>
      <c r="D160" s="1190"/>
      <c r="E160" s="1190"/>
      <c r="F160" s="1190"/>
      <c r="G160" s="1190"/>
      <c r="H160" s="1190"/>
      <c r="I160" s="1190"/>
      <c r="J160" s="1190"/>
      <c r="K160" s="1190"/>
      <c r="L160" s="1190"/>
      <c r="M160" s="1190"/>
      <c r="N160" s="1191"/>
    </row>
    <row r="161" spans="1:14" ht="3.95" customHeight="1" x14ac:dyDescent="0.25">
      <c r="A161" s="529"/>
      <c r="B161" s="530"/>
      <c r="C161" s="530"/>
      <c r="D161" s="530"/>
      <c r="E161" s="530"/>
      <c r="F161" s="530"/>
      <c r="G161" s="530"/>
      <c r="H161" s="530"/>
      <c r="I161" s="530"/>
      <c r="J161" s="530"/>
      <c r="K161" s="530"/>
      <c r="L161" s="530"/>
      <c r="M161" s="530"/>
      <c r="N161" s="571"/>
    </row>
    <row r="162" spans="1:14" ht="15" customHeight="1" x14ac:dyDescent="0.25">
      <c r="A162" s="565" t="s">
        <v>537</v>
      </c>
      <c r="B162" s="572"/>
      <c r="C162" s="533"/>
      <c r="D162" s="533"/>
      <c r="E162" s="533"/>
      <c r="F162" s="533"/>
      <c r="G162" s="533"/>
      <c r="H162" s="533"/>
      <c r="I162" s="533"/>
      <c r="J162" s="533"/>
      <c r="K162" s="533"/>
      <c r="L162" s="533"/>
      <c r="M162" s="533"/>
      <c r="N162" s="10"/>
    </row>
    <row r="163" spans="1:14" ht="7.5" customHeight="1" x14ac:dyDescent="0.25">
      <c r="A163" s="529"/>
      <c r="B163" s="530"/>
      <c r="C163" s="530"/>
      <c r="D163" s="530"/>
      <c r="E163" s="530"/>
      <c r="F163" s="530"/>
      <c r="G163" s="530"/>
      <c r="H163" s="530"/>
      <c r="I163" s="530"/>
      <c r="J163" s="530"/>
      <c r="K163" s="530"/>
      <c r="L163" s="530"/>
      <c r="M163" s="530"/>
      <c r="N163" s="571"/>
    </row>
    <row r="164" spans="1:14" ht="17.25" customHeight="1" x14ac:dyDescent="0.25">
      <c r="A164" s="544" t="s">
        <v>855</v>
      </c>
      <c r="B164" s="545"/>
      <c r="C164" s="545"/>
      <c r="D164" s="545"/>
      <c r="E164" s="284" t="s">
        <v>856</v>
      </c>
      <c r="F164" s="282"/>
      <c r="G164" s="284" t="s">
        <v>857</v>
      </c>
      <c r="H164" s="282"/>
      <c r="I164" s="284" t="s">
        <v>859</v>
      </c>
      <c r="J164" s="282"/>
      <c r="K164" s="284"/>
      <c r="L164" s="284"/>
      <c r="M164" s="284"/>
      <c r="N164" s="291"/>
    </row>
    <row r="165" spans="1:14" ht="12.75" customHeight="1" x14ac:dyDescent="0.25">
      <c r="A165" s="544"/>
      <c r="B165" s="545"/>
      <c r="C165" s="545"/>
      <c r="D165" s="545"/>
      <c r="E165" s="284"/>
      <c r="F165" s="284"/>
      <c r="G165" s="284"/>
      <c r="H165" s="284"/>
      <c r="I165" s="284"/>
      <c r="J165" s="284"/>
      <c r="K165" s="284"/>
      <c r="L165" s="284"/>
      <c r="M165" s="284"/>
      <c r="N165" s="291"/>
    </row>
    <row r="166" spans="1:14" ht="18" customHeight="1" x14ac:dyDescent="0.25">
      <c r="A166" s="565" t="s">
        <v>538</v>
      </c>
      <c r="B166" s="572"/>
      <c r="D166" s="530" t="s">
        <v>539</v>
      </c>
      <c r="E166" s="530"/>
      <c r="F166" s="305"/>
      <c r="G166" s="293" t="s">
        <v>540</v>
      </c>
      <c r="H166" s="188"/>
      <c r="I166" s="187" t="s">
        <v>541</v>
      </c>
      <c r="J166" s="221"/>
      <c r="K166" s="302"/>
      <c r="L166" s="284"/>
      <c r="M166" s="284"/>
      <c r="N166" s="291"/>
    </row>
    <row r="167" spans="1:14" ht="15" customHeight="1" x14ac:dyDescent="0.25">
      <c r="A167" s="285"/>
      <c r="B167" s="287"/>
      <c r="C167" s="284"/>
      <c r="D167" s="284"/>
      <c r="E167" s="17"/>
      <c r="F167" s="284"/>
      <c r="G167" s="284"/>
      <c r="H167" s="17"/>
      <c r="I167" s="284"/>
      <c r="J167" s="284"/>
      <c r="K167" s="302"/>
      <c r="L167" s="284"/>
      <c r="M167" s="284"/>
      <c r="N167" s="291"/>
    </row>
    <row r="168" spans="1:14" ht="15" customHeight="1" x14ac:dyDescent="0.25">
      <c r="A168" s="544" t="s">
        <v>860</v>
      </c>
      <c r="B168" s="545"/>
      <c r="C168" s="545"/>
      <c r="D168" s="545"/>
      <c r="E168" s="188"/>
      <c r="F168" s="850" t="s">
        <v>556</v>
      </c>
      <c r="G168" s="530"/>
      <c r="H168" s="569"/>
      <c r="I168" s="569"/>
      <c r="J168" s="569"/>
      <c r="K168" s="569"/>
      <c r="L168" s="569"/>
      <c r="M168" s="569"/>
      <c r="N168" s="291"/>
    </row>
    <row r="169" spans="1:14" ht="15" customHeight="1" x14ac:dyDescent="0.25">
      <c r="A169" s="544"/>
      <c r="B169" s="545"/>
      <c r="C169" s="545"/>
      <c r="D169" s="545"/>
      <c r="E169" s="17"/>
      <c r="F169" s="284"/>
      <c r="G169" s="284"/>
      <c r="H169" s="17"/>
      <c r="I169" s="284"/>
      <c r="J169" s="284"/>
      <c r="K169" s="302"/>
      <c r="L169" s="284"/>
      <c r="M169" s="284"/>
      <c r="N169" s="291"/>
    </row>
    <row r="170" spans="1:14" ht="3.95" customHeight="1" x14ac:dyDescent="0.25">
      <c r="A170" s="529"/>
      <c r="B170" s="530"/>
      <c r="C170" s="530"/>
      <c r="D170" s="530"/>
      <c r="E170" s="530"/>
      <c r="F170" s="530"/>
      <c r="G170" s="530"/>
      <c r="H170" s="530"/>
      <c r="I170" s="530"/>
      <c r="J170" s="530"/>
      <c r="K170" s="530"/>
      <c r="L170" s="530"/>
      <c r="M170" s="530"/>
      <c r="N170" s="571"/>
    </row>
    <row r="171" spans="1:14" ht="15" customHeight="1" x14ac:dyDescent="0.25">
      <c r="A171" s="565" t="s">
        <v>542</v>
      </c>
      <c r="B171" s="566"/>
      <c r="C171" s="569"/>
      <c r="D171" s="569"/>
      <c r="E171" s="569"/>
      <c r="F171" s="569"/>
      <c r="G171" s="569"/>
      <c r="H171" s="569"/>
      <c r="I171" s="569"/>
      <c r="J171" s="569"/>
      <c r="K171" s="569"/>
      <c r="L171" s="569"/>
      <c r="M171" s="569"/>
      <c r="N171" s="17"/>
    </row>
    <row r="172" spans="1:14" ht="3.95" customHeight="1" x14ac:dyDescent="0.25">
      <c r="A172" s="529"/>
      <c r="B172" s="530"/>
      <c r="C172" s="530"/>
      <c r="D172" s="530"/>
      <c r="E172" s="530"/>
      <c r="F172" s="530"/>
      <c r="G172" s="530"/>
      <c r="H172" s="530"/>
      <c r="I172" s="530"/>
      <c r="J172" s="530"/>
      <c r="K172" s="530"/>
      <c r="L172" s="530"/>
      <c r="M172" s="530"/>
      <c r="N172" s="571"/>
    </row>
    <row r="173" spans="1:14" ht="15" customHeight="1" x14ac:dyDescent="0.25">
      <c r="A173" s="1547" t="s">
        <v>543</v>
      </c>
      <c r="B173" s="1548"/>
      <c r="C173" s="1548"/>
      <c r="D173" s="1548"/>
      <c r="E173" s="1548"/>
      <c r="F173" s="1548"/>
      <c r="G173" s="1548"/>
      <c r="H173" s="1548"/>
      <c r="I173" s="1548"/>
      <c r="J173" s="1548"/>
      <c r="K173" s="1548"/>
      <c r="L173" s="1548"/>
      <c r="M173" s="1548"/>
      <c r="N173" s="1549"/>
    </row>
    <row r="174" spans="1:14" ht="3.95" customHeight="1" x14ac:dyDescent="0.25">
      <c r="A174" s="529"/>
      <c r="B174" s="530"/>
      <c r="C174" s="530"/>
      <c r="D174" s="530"/>
      <c r="E174" s="530"/>
      <c r="F174" s="530"/>
      <c r="G174" s="530"/>
      <c r="H174" s="530"/>
      <c r="I174" s="530"/>
      <c r="J174" s="530"/>
      <c r="K174" s="530"/>
      <c r="L174" s="530"/>
      <c r="M174" s="530"/>
      <c r="N174" s="571"/>
    </row>
    <row r="175" spans="1:14" ht="15" customHeight="1" x14ac:dyDescent="0.25">
      <c r="A175" s="565" t="s">
        <v>544</v>
      </c>
      <c r="B175" s="572"/>
      <c r="C175" s="572"/>
      <c r="D175" s="572"/>
      <c r="E175" s="572"/>
      <c r="F175" s="572"/>
      <c r="G175" s="572"/>
      <c r="H175" s="566"/>
      <c r="I175" s="1248"/>
      <c r="J175" s="1248"/>
      <c r="K175" s="206"/>
      <c r="L175" s="293"/>
      <c r="M175" s="293"/>
      <c r="N175" s="10"/>
    </row>
    <row r="176" spans="1:14" ht="3.95" customHeight="1" x14ac:dyDescent="0.25">
      <c r="A176" s="529"/>
      <c r="B176" s="530"/>
      <c r="C176" s="530"/>
      <c r="D176" s="530"/>
      <c r="E176" s="530"/>
      <c r="F176" s="530"/>
      <c r="G176" s="530"/>
      <c r="H176" s="530"/>
      <c r="I176" s="530"/>
      <c r="J176" s="530"/>
      <c r="K176" s="530"/>
      <c r="L176" s="530"/>
      <c r="M176" s="530"/>
      <c r="N176" s="571"/>
    </row>
    <row r="177" spans="1:14" ht="15" customHeight="1" x14ac:dyDescent="0.25">
      <c r="A177" s="565" t="s">
        <v>545</v>
      </c>
      <c r="B177" s="572"/>
      <c r="C177" s="572"/>
      <c r="D177" s="572"/>
      <c r="E177" s="572"/>
      <c r="F177" s="572"/>
      <c r="G177" s="572"/>
      <c r="H177" s="566"/>
      <c r="I177" s="1248"/>
      <c r="J177" s="1248"/>
      <c r="K177" s="206"/>
      <c r="L177" s="293"/>
      <c r="M177" s="293"/>
      <c r="N177" s="10"/>
    </row>
    <row r="178" spans="1:14" ht="3.95" customHeight="1" x14ac:dyDescent="0.25">
      <c r="A178" s="529"/>
      <c r="B178" s="530"/>
      <c r="C178" s="530"/>
      <c r="D178" s="530"/>
      <c r="E178" s="530"/>
      <c r="F178" s="530"/>
      <c r="G178" s="530"/>
      <c r="H178" s="530"/>
      <c r="I178" s="530"/>
      <c r="J178" s="530"/>
      <c r="K178" s="530"/>
      <c r="L178" s="530"/>
      <c r="M178" s="530"/>
      <c r="N178" s="571"/>
    </row>
    <row r="179" spans="1:14" ht="15" customHeight="1" x14ac:dyDescent="0.25">
      <c r="A179" s="565" t="s">
        <v>1136</v>
      </c>
      <c r="B179" s="572"/>
      <c r="C179" s="572"/>
      <c r="D179" s="572"/>
      <c r="E179" s="572"/>
      <c r="F179" s="572"/>
      <c r="G179" s="572"/>
      <c r="H179" s="566"/>
      <c r="I179" s="1248"/>
      <c r="J179" s="1248"/>
      <c r="K179" s="206"/>
      <c r="L179" s="293"/>
      <c r="M179" s="293"/>
      <c r="N179" s="10"/>
    </row>
    <row r="180" spans="1:14" ht="3.95" customHeight="1" x14ac:dyDescent="0.25">
      <c r="A180" s="529"/>
      <c r="B180" s="530"/>
      <c r="C180" s="530"/>
      <c r="D180" s="530"/>
      <c r="E180" s="530"/>
      <c r="F180" s="530"/>
      <c r="G180" s="530"/>
      <c r="H180" s="530"/>
      <c r="I180" s="530"/>
      <c r="J180" s="530"/>
      <c r="K180" s="530"/>
      <c r="L180" s="530"/>
      <c r="M180" s="530"/>
      <c r="N180" s="571"/>
    </row>
    <row r="181" spans="1:14" ht="15" customHeight="1" x14ac:dyDescent="0.25">
      <c r="A181" s="565" t="s">
        <v>546</v>
      </c>
      <c r="B181" s="572"/>
      <c r="C181" s="572"/>
      <c r="D181" s="572"/>
      <c r="E181" s="572"/>
      <c r="F181" s="572"/>
      <c r="G181" s="572"/>
      <c r="H181" s="566"/>
      <c r="I181" s="1248"/>
      <c r="J181" s="1248"/>
      <c r="K181" s="206"/>
      <c r="L181" s="293"/>
      <c r="M181" s="293"/>
      <c r="N181" s="10"/>
    </row>
    <row r="182" spans="1:14" ht="3.95" customHeight="1" x14ac:dyDescent="0.25">
      <c r="A182" s="529"/>
      <c r="B182" s="530"/>
      <c r="C182" s="530"/>
      <c r="D182" s="530"/>
      <c r="E182" s="530"/>
      <c r="F182" s="530"/>
      <c r="G182" s="530"/>
      <c r="H182" s="530"/>
      <c r="I182" s="530"/>
      <c r="J182" s="530"/>
      <c r="K182" s="530"/>
      <c r="L182" s="530"/>
      <c r="M182" s="530"/>
      <c r="N182" s="571"/>
    </row>
    <row r="183" spans="1:14" ht="15" customHeight="1" x14ac:dyDescent="0.25">
      <c r="A183" s="565" t="s">
        <v>547</v>
      </c>
      <c r="B183" s="572"/>
      <c r="C183" s="572"/>
      <c r="D183" s="572"/>
      <c r="E183" s="572"/>
      <c r="F183" s="572"/>
      <c r="G183" s="572"/>
      <c r="H183" s="566"/>
      <c r="I183" s="1248"/>
      <c r="J183" s="1248"/>
      <c r="K183" s="206"/>
      <c r="L183" s="293"/>
      <c r="M183" s="293"/>
      <c r="N183" s="10"/>
    </row>
    <row r="184" spans="1:14" ht="3.95" customHeight="1" x14ac:dyDescent="0.25">
      <c r="A184" s="529"/>
      <c r="B184" s="530"/>
      <c r="C184" s="530"/>
      <c r="D184" s="530"/>
      <c r="E184" s="530"/>
      <c r="F184" s="530"/>
      <c r="G184" s="530"/>
      <c r="H184" s="530"/>
      <c r="I184" s="530"/>
      <c r="J184" s="530"/>
      <c r="K184" s="530"/>
      <c r="L184" s="530"/>
      <c r="M184" s="530"/>
      <c r="N184" s="571"/>
    </row>
    <row r="185" spans="1:14" ht="15" customHeight="1" x14ac:dyDescent="0.25">
      <c r="A185" s="565" t="s">
        <v>548</v>
      </c>
      <c r="B185" s="572"/>
      <c r="C185" s="572"/>
      <c r="D185" s="572"/>
      <c r="E185" s="572"/>
      <c r="F185" s="572"/>
      <c r="G185" s="572"/>
      <c r="H185" s="566"/>
      <c r="I185" s="1248"/>
      <c r="J185" s="1248"/>
      <c r="K185" s="206"/>
      <c r="L185" s="293"/>
      <c r="M185" s="293"/>
      <c r="N185" s="10"/>
    </row>
    <row r="186" spans="1:14" ht="3.95" customHeight="1" x14ac:dyDescent="0.25">
      <c r="A186" s="1544"/>
      <c r="B186" s="1545"/>
      <c r="C186" s="1545"/>
      <c r="D186" s="1545"/>
      <c r="E186" s="1545"/>
      <c r="F186" s="1545"/>
      <c r="G186" s="1545"/>
      <c r="H186" s="1545"/>
      <c r="I186" s="1545"/>
      <c r="J186" s="1545"/>
      <c r="K186" s="1545"/>
      <c r="L186" s="1545"/>
      <c r="M186" s="1545"/>
      <c r="N186" s="1546"/>
    </row>
    <row r="187" spans="1:14" ht="15" customHeight="1" x14ac:dyDescent="0.25">
      <c r="A187" s="1189" t="s">
        <v>549</v>
      </c>
      <c r="B187" s="1190"/>
      <c r="C187" s="1190"/>
      <c r="D187" s="1190"/>
      <c r="E187" s="1190"/>
      <c r="F187" s="1190"/>
      <c r="G187" s="1190"/>
      <c r="H187" s="1190"/>
      <c r="I187" s="1190"/>
      <c r="J187" s="1190"/>
      <c r="K187" s="1190"/>
      <c r="L187" s="1190"/>
      <c r="M187" s="1190"/>
      <c r="N187" s="1191"/>
    </row>
    <row r="188" spans="1:14" ht="3.95" customHeight="1" x14ac:dyDescent="0.25">
      <c r="A188" s="1538"/>
      <c r="B188" s="1539"/>
      <c r="C188" s="1539"/>
      <c r="D188" s="1539"/>
      <c r="E188" s="1539"/>
      <c r="F188" s="1539"/>
      <c r="G188" s="1539"/>
      <c r="H188" s="1539"/>
      <c r="I188" s="1539"/>
      <c r="J188" s="1539"/>
      <c r="K188" s="1539"/>
      <c r="L188" s="1539"/>
      <c r="M188" s="1539"/>
      <c r="N188" s="1540"/>
    </row>
    <row r="189" spans="1:14" ht="15" customHeight="1" x14ac:dyDescent="0.25">
      <c r="A189" s="565" t="s">
        <v>550</v>
      </c>
      <c r="B189" s="572"/>
      <c r="C189" s="572"/>
      <c r="D189" s="572"/>
      <c r="E189" s="572"/>
      <c r="F189" s="572"/>
      <c r="G189" s="572"/>
      <c r="H189" s="572"/>
      <c r="I189" s="533"/>
      <c r="J189" s="533"/>
      <c r="K189" s="302"/>
      <c r="L189" s="284"/>
      <c r="M189" s="302"/>
      <c r="N189" s="10"/>
    </row>
    <row r="190" spans="1:14" ht="3.95" customHeight="1" x14ac:dyDescent="0.25">
      <c r="A190" s="1541"/>
      <c r="B190" s="1542"/>
      <c r="C190" s="1542"/>
      <c r="D190" s="1542"/>
      <c r="E190" s="1542"/>
      <c r="F190" s="1542"/>
      <c r="G190" s="1542"/>
      <c r="H190" s="1542"/>
      <c r="I190" s="1542"/>
      <c r="J190" s="1542"/>
      <c r="K190" s="1542"/>
      <c r="L190" s="1542"/>
      <c r="M190" s="1542"/>
      <c r="N190" s="1543"/>
    </row>
    <row r="191" spans="1:14" ht="15" customHeight="1" x14ac:dyDescent="0.25">
      <c r="A191" s="565" t="s">
        <v>551</v>
      </c>
      <c r="B191" s="572"/>
      <c r="C191" s="572"/>
      <c r="D191" s="572"/>
      <c r="E191" s="572"/>
      <c r="F191" s="572"/>
      <c r="G191" s="572"/>
      <c r="H191" s="572"/>
      <c r="I191" s="533"/>
      <c r="J191" s="533"/>
      <c r="K191" s="302"/>
      <c r="L191" s="284"/>
      <c r="M191" s="302"/>
      <c r="N191" s="10"/>
    </row>
    <row r="192" spans="1:14" ht="3.95" customHeight="1" x14ac:dyDescent="0.25">
      <c r="A192" s="529"/>
      <c r="B192" s="530"/>
      <c r="C192" s="530"/>
      <c r="D192" s="530"/>
      <c r="E192" s="530"/>
      <c r="F192" s="530"/>
      <c r="G192" s="530"/>
      <c r="H192" s="530"/>
      <c r="I192" s="530"/>
      <c r="J192" s="530"/>
      <c r="K192" s="530"/>
      <c r="L192" s="530"/>
      <c r="M192" s="530"/>
      <c r="N192" s="571"/>
    </row>
    <row r="193" spans="1:14" ht="15" customHeight="1" x14ac:dyDescent="0.25">
      <c r="A193" s="565" t="s">
        <v>552</v>
      </c>
      <c r="B193" s="572"/>
      <c r="C193" s="572"/>
      <c r="D193" s="572"/>
      <c r="E193" s="572"/>
      <c r="F193" s="572"/>
      <c r="G193" s="572"/>
      <c r="H193" s="572"/>
      <c r="I193" s="533"/>
      <c r="J193" s="533"/>
      <c r="K193" s="302"/>
      <c r="L193" s="284"/>
      <c r="M193" s="302"/>
      <c r="N193" s="10"/>
    </row>
    <row r="194" spans="1:14" ht="3.95" customHeight="1" x14ac:dyDescent="0.25">
      <c r="A194" s="529"/>
      <c r="B194" s="530"/>
      <c r="C194" s="530"/>
      <c r="D194" s="530"/>
      <c r="E194" s="530"/>
      <c r="F194" s="530"/>
      <c r="G194" s="530"/>
      <c r="H194" s="530"/>
      <c r="I194" s="530"/>
      <c r="J194" s="530"/>
      <c r="K194" s="530"/>
      <c r="L194" s="530"/>
      <c r="M194" s="530"/>
      <c r="N194" s="571"/>
    </row>
    <row r="195" spans="1:14" ht="15" customHeight="1" x14ac:dyDescent="0.25">
      <c r="A195" s="565" t="s">
        <v>553</v>
      </c>
      <c r="B195" s="572"/>
      <c r="C195" s="572"/>
      <c r="D195" s="572"/>
      <c r="E195" s="572"/>
      <c r="F195" s="572"/>
      <c r="G195" s="572"/>
      <c r="H195" s="572"/>
      <c r="I195" s="533"/>
      <c r="J195" s="533"/>
      <c r="K195" s="302"/>
      <c r="L195" s="284"/>
      <c r="M195" s="302"/>
      <c r="N195" s="10"/>
    </row>
    <row r="196" spans="1:14" ht="3.95" customHeight="1" x14ac:dyDescent="0.25">
      <c r="A196" s="529"/>
      <c r="B196" s="530"/>
      <c r="C196" s="530"/>
      <c r="D196" s="530"/>
      <c r="E196" s="530"/>
      <c r="F196" s="530"/>
      <c r="G196" s="530"/>
      <c r="H196" s="530"/>
      <c r="I196" s="530"/>
      <c r="J196" s="530"/>
      <c r="K196" s="530"/>
      <c r="L196" s="530"/>
      <c r="M196" s="530"/>
      <c r="N196" s="571"/>
    </row>
    <row r="197" spans="1:14" ht="15" customHeight="1" x14ac:dyDescent="0.25">
      <c r="A197" s="565" t="s">
        <v>554</v>
      </c>
      <c r="B197" s="572"/>
      <c r="C197" s="572"/>
      <c r="D197" s="572"/>
      <c r="E197" s="572"/>
      <c r="F197" s="572"/>
      <c r="G197" s="572"/>
      <c r="H197" s="572"/>
      <c r="I197" s="533"/>
      <c r="J197" s="533"/>
      <c r="K197" s="302"/>
      <c r="L197" s="284"/>
      <c r="M197" s="302"/>
      <c r="N197" s="10"/>
    </row>
    <row r="198" spans="1:14" ht="3.95" customHeight="1" x14ac:dyDescent="0.25">
      <c r="A198" s="529"/>
      <c r="B198" s="530"/>
      <c r="C198" s="530"/>
      <c r="D198" s="530"/>
      <c r="E198" s="530"/>
      <c r="F198" s="530"/>
      <c r="G198" s="530"/>
      <c r="H198" s="530"/>
      <c r="I198" s="530"/>
      <c r="J198" s="530"/>
      <c r="K198" s="530"/>
      <c r="L198" s="530"/>
      <c r="M198" s="530"/>
      <c r="N198" s="571"/>
    </row>
    <row r="199" spans="1:14" ht="15" customHeight="1" x14ac:dyDescent="0.25">
      <c r="A199" s="565" t="s">
        <v>555</v>
      </c>
      <c r="B199" s="572"/>
      <c r="C199" s="572"/>
      <c r="D199" s="572"/>
      <c r="E199" s="572"/>
      <c r="F199" s="572"/>
      <c r="G199" s="572"/>
      <c r="H199" s="572"/>
      <c r="I199" s="533"/>
      <c r="J199" s="533"/>
      <c r="K199" s="302"/>
      <c r="L199" s="284"/>
      <c r="M199" s="302"/>
      <c r="N199" s="10"/>
    </row>
    <row r="200" spans="1:14" ht="3.95" customHeight="1" x14ac:dyDescent="0.25">
      <c r="A200" s="529"/>
      <c r="B200" s="530"/>
      <c r="C200" s="530"/>
      <c r="D200" s="530"/>
      <c r="E200" s="530"/>
      <c r="F200" s="530"/>
      <c r="G200" s="530"/>
      <c r="H200" s="530"/>
      <c r="I200" s="530"/>
      <c r="J200" s="530"/>
      <c r="K200" s="530"/>
      <c r="L200" s="530"/>
      <c r="M200" s="530"/>
      <c r="N200" s="571"/>
    </row>
    <row r="201" spans="1:14" ht="15" customHeight="1" x14ac:dyDescent="0.25">
      <c r="A201" s="293" t="s">
        <v>556</v>
      </c>
      <c r="B201" s="733"/>
      <c r="C201" s="733"/>
      <c r="D201" s="733"/>
      <c r="E201" s="733"/>
      <c r="F201" s="733"/>
      <c r="G201" s="733"/>
      <c r="H201" s="733"/>
      <c r="I201" s="733"/>
      <c r="J201" s="733"/>
      <c r="K201" s="733"/>
      <c r="L201" s="733"/>
      <c r="M201" s="733"/>
      <c r="N201" s="10"/>
    </row>
    <row r="202" spans="1:14" ht="6" customHeight="1" x14ac:dyDescent="0.25">
      <c r="A202" s="529"/>
      <c r="B202" s="530"/>
      <c r="C202" s="530"/>
      <c r="D202" s="530"/>
      <c r="E202" s="530"/>
      <c r="F202" s="530"/>
      <c r="G202" s="530"/>
      <c r="H202" s="530"/>
      <c r="I202" s="530"/>
      <c r="J202" s="530"/>
      <c r="K202" s="530"/>
      <c r="L202" s="530"/>
      <c r="M202" s="530"/>
      <c r="N202" s="571"/>
    </row>
    <row r="203" spans="1:14" ht="19.5" customHeight="1" x14ac:dyDescent="0.25">
      <c r="A203" s="565" t="s">
        <v>557</v>
      </c>
      <c r="B203" s="572"/>
      <c r="C203" s="572"/>
      <c r="D203" s="572"/>
      <c r="E203" s="572"/>
      <c r="F203" s="572"/>
      <c r="G203" s="572"/>
      <c r="H203" s="572"/>
      <c r="I203" s="572"/>
      <c r="J203" s="284"/>
      <c r="K203" s="569"/>
      <c r="L203" s="569"/>
      <c r="M203" s="302"/>
      <c r="N203" s="10"/>
    </row>
    <row r="204" spans="1:14" ht="9" customHeight="1" x14ac:dyDescent="0.25">
      <c r="A204" s="1237"/>
      <c r="B204" s="1238"/>
      <c r="C204" s="1238"/>
      <c r="D204" s="1238"/>
      <c r="E204" s="1238"/>
      <c r="F204" s="1238"/>
      <c r="G204" s="1238"/>
      <c r="H204" s="1238"/>
      <c r="I204" s="1238"/>
      <c r="J204" s="1238"/>
      <c r="K204" s="1238"/>
      <c r="L204" s="1238"/>
      <c r="M204" s="1238"/>
      <c r="N204" s="1537"/>
    </row>
    <row r="205" spans="1:14" ht="21" customHeight="1" x14ac:dyDescent="0.25">
      <c r="A205" s="1216" t="s">
        <v>558</v>
      </c>
      <c r="B205" s="1217"/>
      <c r="C205" s="1217"/>
      <c r="D205" s="1217"/>
      <c r="E205" s="1217"/>
      <c r="F205" s="1217"/>
      <c r="G205" s="1217"/>
      <c r="H205" s="1217"/>
      <c r="I205" s="1217"/>
      <c r="J205" s="284"/>
      <c r="K205" s="569"/>
      <c r="L205" s="569"/>
      <c r="M205" s="302"/>
      <c r="N205" s="10"/>
    </row>
    <row r="206" spans="1:14" ht="8.25" customHeight="1" x14ac:dyDescent="0.25">
      <c r="A206" s="1237"/>
      <c r="B206" s="1238"/>
      <c r="C206" s="1238"/>
      <c r="D206" s="1238"/>
      <c r="E206" s="1238"/>
      <c r="F206" s="1238"/>
      <c r="G206" s="1238"/>
      <c r="H206" s="1238"/>
      <c r="I206" s="1238"/>
      <c r="J206" s="1238"/>
      <c r="K206" s="1238"/>
      <c r="L206" s="1238"/>
      <c r="M206" s="1238"/>
      <c r="N206" s="1537"/>
    </row>
    <row r="207" spans="1:14" ht="21.75" customHeight="1" x14ac:dyDescent="0.25">
      <c r="A207" s="1216" t="s">
        <v>559</v>
      </c>
      <c r="B207" s="1217"/>
      <c r="C207" s="1217"/>
      <c r="D207" s="1217"/>
      <c r="E207" s="1217"/>
      <c r="F207" s="1217"/>
      <c r="G207" s="1217"/>
      <c r="H207" s="1217"/>
      <c r="I207" s="1217"/>
      <c r="J207" s="284"/>
      <c r="K207" s="569"/>
      <c r="L207" s="569"/>
      <c r="M207" s="302"/>
      <c r="N207" s="215"/>
    </row>
    <row r="208" spans="1:14" ht="9" customHeight="1" x14ac:dyDescent="0.25">
      <c r="A208" s="1237"/>
      <c r="B208" s="1238"/>
      <c r="C208" s="1238"/>
      <c r="D208" s="1238"/>
      <c r="E208" s="1238"/>
      <c r="F208" s="1238"/>
      <c r="G208" s="1238"/>
      <c r="H208" s="1238"/>
      <c r="I208" s="1238"/>
      <c r="J208" s="1238"/>
      <c r="K208" s="1238"/>
      <c r="L208" s="1238"/>
      <c r="M208" s="1238"/>
      <c r="N208" s="1537"/>
    </row>
    <row r="209" spans="1:14" ht="22.5" customHeight="1" x14ac:dyDescent="0.25">
      <c r="A209" s="565" t="s">
        <v>447</v>
      </c>
      <c r="B209" s="572"/>
      <c r="C209" s="572"/>
      <c r="D209" s="572"/>
      <c r="E209" s="572"/>
      <c r="F209" s="572"/>
      <c r="G209" s="572"/>
      <c r="H209" s="572"/>
      <c r="I209" s="572"/>
      <c r="J209" s="284"/>
      <c r="K209" s="569"/>
      <c r="L209" s="569"/>
      <c r="M209" s="302"/>
      <c r="N209" s="215"/>
    </row>
    <row r="210" spans="1:14" ht="7.5" customHeight="1" x14ac:dyDescent="0.25">
      <c r="A210" s="292"/>
      <c r="B210" s="293"/>
      <c r="C210" s="293"/>
      <c r="D210" s="293"/>
      <c r="E210" s="293"/>
      <c r="F210" s="293"/>
      <c r="G210" s="293"/>
      <c r="H210" s="293"/>
      <c r="I210" s="293"/>
      <c r="J210" s="284"/>
      <c r="K210" s="284"/>
      <c r="L210" s="284"/>
      <c r="M210" s="284"/>
      <c r="N210" s="291"/>
    </row>
    <row r="211" spans="1:14" ht="29.25" customHeight="1" x14ac:dyDescent="0.25">
      <c r="A211" s="565" t="s">
        <v>448</v>
      </c>
      <c r="B211" s="572"/>
      <c r="C211" s="572"/>
      <c r="D211" s="566"/>
      <c r="E211" s="569"/>
      <c r="F211" s="569"/>
      <c r="G211" s="569"/>
      <c r="H211" s="569"/>
      <c r="I211" s="569"/>
      <c r="J211" s="569"/>
      <c r="K211" s="569"/>
      <c r="L211" s="569"/>
      <c r="M211" s="569"/>
      <c r="N211" s="17"/>
    </row>
    <row r="212" spans="1:14" ht="19.5" customHeight="1" x14ac:dyDescent="0.25">
      <c r="A212" s="285"/>
      <c r="B212" s="287"/>
      <c r="C212" s="287"/>
      <c r="D212" s="287"/>
      <c r="E212" s="302"/>
      <c r="F212" s="302"/>
      <c r="G212" s="302"/>
      <c r="H212" s="302"/>
      <c r="I212" s="302"/>
      <c r="J212" s="302"/>
      <c r="K212" s="302"/>
      <c r="L212" s="302"/>
      <c r="M212" s="302"/>
      <c r="N212" s="17"/>
    </row>
    <row r="213" spans="1:14" ht="20.25" customHeight="1" x14ac:dyDescent="0.25">
      <c r="A213" s="544" t="s">
        <v>861</v>
      </c>
      <c r="B213" s="545"/>
      <c r="C213" s="545"/>
      <c r="D213" s="545"/>
      <c r="E213" s="286"/>
      <c r="F213" s="1536" t="s">
        <v>862</v>
      </c>
      <c r="G213" s="1536"/>
      <c r="H213" s="286"/>
      <c r="I213" s="1536" t="s">
        <v>1195</v>
      </c>
      <c r="J213" s="1536"/>
      <c r="K213" s="286"/>
      <c r="L213" s="302"/>
      <c r="M213" s="302"/>
      <c r="N213" s="17"/>
    </row>
    <row r="214" spans="1:14" ht="18" customHeight="1" x14ac:dyDescent="0.25">
      <c r="A214" s="544"/>
      <c r="B214" s="545"/>
      <c r="C214" s="545"/>
      <c r="D214" s="545"/>
      <c r="E214" s="302"/>
      <c r="F214" s="1536"/>
      <c r="G214" s="1536"/>
      <c r="H214" s="302"/>
      <c r="I214" s="1536"/>
      <c r="J214" s="1536"/>
      <c r="K214" s="302"/>
      <c r="L214" s="302"/>
      <c r="M214" s="302"/>
      <c r="N214" s="17"/>
    </row>
    <row r="215" spans="1:14" ht="21.75" customHeight="1" x14ac:dyDescent="0.25">
      <c r="A215" s="544" t="s">
        <v>863</v>
      </c>
      <c r="B215" s="545"/>
      <c r="C215" s="545"/>
      <c r="D215" s="545"/>
      <c r="E215" s="286"/>
      <c r="F215" s="1536" t="s">
        <v>862</v>
      </c>
      <c r="G215" s="1536"/>
      <c r="H215" s="286"/>
      <c r="I215" s="1536" t="s">
        <v>1195</v>
      </c>
      <c r="J215" s="1536"/>
      <c r="K215" s="286"/>
      <c r="L215" s="302"/>
      <c r="M215" s="302"/>
      <c r="N215" s="17"/>
    </row>
    <row r="216" spans="1:14" ht="21.75" customHeight="1" x14ac:dyDescent="0.25">
      <c r="A216" s="544"/>
      <c r="B216" s="545"/>
      <c r="C216" s="545"/>
      <c r="D216" s="545"/>
      <c r="E216" s="302"/>
      <c r="F216" s="1536"/>
      <c r="G216" s="1536"/>
      <c r="H216" s="302"/>
      <c r="I216" s="1536"/>
      <c r="J216" s="1536"/>
      <c r="K216" s="302"/>
      <c r="L216" s="302"/>
      <c r="M216" s="302"/>
      <c r="N216" s="17"/>
    </row>
    <row r="217" spans="1:14" ht="3.95" customHeight="1" x14ac:dyDescent="0.25">
      <c r="A217" s="562"/>
      <c r="B217" s="563"/>
      <c r="C217" s="563"/>
      <c r="D217" s="563"/>
      <c r="E217" s="563"/>
      <c r="F217" s="563"/>
      <c r="G217" s="563"/>
      <c r="H217" s="563"/>
      <c r="I217" s="563"/>
      <c r="J217" s="563"/>
      <c r="K217" s="563"/>
      <c r="L217" s="563"/>
      <c r="M217" s="563"/>
      <c r="N217" s="564"/>
    </row>
    <row r="218" spans="1:14" ht="15" customHeight="1" x14ac:dyDescent="0.25">
      <c r="A218" s="1189" t="s">
        <v>560</v>
      </c>
      <c r="B218" s="1190"/>
      <c r="C218" s="1190"/>
      <c r="D218" s="1190"/>
      <c r="E218" s="1190"/>
      <c r="F218" s="1190"/>
      <c r="G218" s="1190"/>
      <c r="H218" s="1190"/>
      <c r="I218" s="1190"/>
      <c r="J218" s="1190"/>
      <c r="K218" s="1190"/>
      <c r="L218" s="1190"/>
      <c r="M218" s="1190"/>
      <c r="N218" s="1191"/>
    </row>
    <row r="219" spans="1:14" ht="5.0999999999999996" customHeight="1" x14ac:dyDescent="0.25">
      <c r="A219" s="538"/>
      <c r="B219" s="531"/>
      <c r="C219" s="531"/>
      <c r="D219" s="531"/>
      <c r="E219" s="531"/>
      <c r="F219" s="531"/>
      <c r="G219" s="531"/>
      <c r="H219" s="531"/>
      <c r="I219" s="531"/>
      <c r="J219" s="531"/>
      <c r="K219" s="531"/>
      <c r="L219" s="531"/>
      <c r="M219" s="531"/>
      <c r="N219" s="532"/>
    </row>
    <row r="220" spans="1:14" ht="15.75" customHeight="1" x14ac:dyDescent="0.25">
      <c r="A220" s="225"/>
      <c r="B220" s="1531" t="s">
        <v>561</v>
      </c>
      <c r="C220" s="1531"/>
      <c r="D220" s="1531"/>
      <c r="E220" s="1531"/>
      <c r="F220" s="1531"/>
      <c r="G220" s="1531"/>
      <c r="H220" s="733"/>
      <c r="I220" s="733"/>
      <c r="J220" s="733"/>
      <c r="K220" s="733"/>
      <c r="L220" s="224"/>
      <c r="M220" s="224"/>
      <c r="N220" s="215"/>
    </row>
    <row r="221" spans="1:14" s="110" customFormat="1" ht="7.5" customHeight="1" x14ac:dyDescent="0.25">
      <c r="A221" s="224"/>
      <c r="B221" s="307"/>
      <c r="C221" s="307"/>
      <c r="D221" s="307"/>
      <c r="E221" s="307"/>
      <c r="F221" s="307"/>
      <c r="G221" s="307"/>
      <c r="H221" s="295"/>
      <c r="I221" s="295"/>
      <c r="J221" s="295"/>
      <c r="K221" s="295"/>
      <c r="L221" s="224"/>
      <c r="M221" s="224"/>
      <c r="N221" s="224"/>
    </row>
    <row r="222" spans="1:14" s="110" customFormat="1" ht="14.25" customHeight="1" x14ac:dyDescent="0.25">
      <c r="A222" s="224"/>
      <c r="B222" s="1532" t="s">
        <v>864</v>
      </c>
      <c r="C222" s="1532"/>
      <c r="D222" s="1532"/>
      <c r="E222" s="1532"/>
      <c r="F222" s="1532"/>
      <c r="G222" s="307"/>
      <c r="H222" s="733"/>
      <c r="I222" s="733"/>
      <c r="J222" s="733"/>
      <c r="K222" s="733"/>
      <c r="L222" s="224"/>
      <c r="M222" s="224"/>
      <c r="N222" s="224"/>
    </row>
    <row r="223" spans="1:14" s="110" customFormat="1" ht="9" customHeight="1" x14ac:dyDescent="0.25">
      <c r="A223" s="224"/>
      <c r="B223" s="322"/>
      <c r="C223" s="322"/>
      <c r="D223" s="322"/>
      <c r="E223" s="322"/>
      <c r="F223" s="322"/>
      <c r="G223" s="307"/>
      <c r="H223" s="295"/>
      <c r="I223" s="295"/>
      <c r="J223" s="295"/>
      <c r="K223" s="295"/>
      <c r="L223" s="224"/>
      <c r="M223" s="224"/>
      <c r="N223" s="224"/>
    </row>
    <row r="224" spans="1:14" ht="16.5" customHeight="1" x14ac:dyDescent="0.25">
      <c r="A224" s="225"/>
      <c r="B224" s="1531" t="s">
        <v>562</v>
      </c>
      <c r="C224" s="1531"/>
      <c r="D224" s="1531"/>
      <c r="E224" s="1531"/>
      <c r="F224" s="1531"/>
      <c r="G224" s="1531"/>
      <c r="H224" s="733"/>
      <c r="I224" s="733"/>
      <c r="J224" s="733"/>
      <c r="K224" s="733"/>
      <c r="L224" s="224"/>
      <c r="M224" s="224"/>
      <c r="N224" s="215"/>
    </row>
    <row r="225" spans="1:14" s="110" customFormat="1" ht="9" customHeight="1" x14ac:dyDescent="0.25">
      <c r="A225" s="224"/>
      <c r="B225" s="307"/>
      <c r="C225" s="307"/>
      <c r="D225" s="307"/>
      <c r="E225" s="307"/>
      <c r="F225" s="307"/>
      <c r="G225" s="307"/>
      <c r="H225" s="295"/>
      <c r="I225" s="295"/>
      <c r="J225" s="295"/>
      <c r="K225" s="295"/>
      <c r="L225" s="224"/>
      <c r="M225" s="224"/>
      <c r="N225" s="224"/>
    </row>
    <row r="226" spans="1:14" ht="16.5" customHeight="1" x14ac:dyDescent="0.25">
      <c r="A226" s="225"/>
      <c r="B226" s="1531" t="s">
        <v>563</v>
      </c>
      <c r="C226" s="1531"/>
      <c r="D226" s="1531"/>
      <c r="E226" s="1531"/>
      <c r="F226" s="1531"/>
      <c r="G226" s="1531"/>
      <c r="H226" s="733"/>
      <c r="I226" s="733"/>
      <c r="J226" s="733"/>
      <c r="K226" s="733"/>
      <c r="L226" s="224"/>
      <c r="M226" s="224"/>
      <c r="N226" s="215"/>
    </row>
    <row r="227" spans="1:14" ht="9" customHeight="1" x14ac:dyDescent="0.25">
      <c r="A227" s="224"/>
      <c r="B227" s="307"/>
      <c r="C227" s="307"/>
      <c r="D227" s="307"/>
      <c r="E227" s="307"/>
      <c r="F227" s="307"/>
      <c r="G227" s="307"/>
      <c r="H227" s="295"/>
      <c r="I227" s="295"/>
      <c r="J227" s="295"/>
      <c r="K227" s="295"/>
      <c r="L227" s="224"/>
      <c r="M227" s="224"/>
      <c r="N227" s="224"/>
    </row>
    <row r="228" spans="1:14" ht="16.5" customHeight="1" x14ac:dyDescent="0.25">
      <c r="A228" s="224"/>
      <c r="B228" s="1531" t="s">
        <v>865</v>
      </c>
      <c r="C228" s="1531"/>
      <c r="D228" s="1531"/>
      <c r="E228" s="1531"/>
      <c r="F228" s="1531"/>
      <c r="G228" s="307"/>
      <c r="H228" s="733"/>
      <c r="I228" s="733"/>
      <c r="J228" s="733"/>
      <c r="K228" s="733"/>
      <c r="L228" s="224"/>
      <c r="M228" s="224"/>
      <c r="N228" s="224"/>
    </row>
    <row r="229" spans="1:14" s="110" customFormat="1" ht="7.5" customHeight="1" x14ac:dyDescent="0.25">
      <c r="A229" s="224"/>
      <c r="B229" s="307"/>
      <c r="C229" s="307"/>
      <c r="D229" s="307"/>
      <c r="E229" s="307"/>
      <c r="F229" s="307"/>
      <c r="G229" s="307"/>
      <c r="H229" s="295"/>
      <c r="I229" s="295"/>
      <c r="J229" s="295"/>
      <c r="K229" s="295"/>
      <c r="L229" s="224"/>
      <c r="M229" s="224"/>
      <c r="N229" s="224"/>
    </row>
    <row r="230" spans="1:14" ht="15.75" customHeight="1" x14ac:dyDescent="0.25">
      <c r="A230" s="225"/>
      <c r="B230" s="1531" t="s">
        <v>564</v>
      </c>
      <c r="C230" s="1531"/>
      <c r="D230" s="1531"/>
      <c r="E230" s="1531"/>
      <c r="F230" s="1531"/>
      <c r="G230" s="1531"/>
      <c r="H230" s="733"/>
      <c r="I230" s="733"/>
      <c r="J230" s="733"/>
      <c r="K230" s="733"/>
      <c r="L230" s="224"/>
      <c r="M230" s="224"/>
      <c r="N230" s="215"/>
    </row>
    <row r="231" spans="1:14" ht="6" customHeight="1" x14ac:dyDescent="0.25">
      <c r="A231" s="225"/>
      <c r="B231" s="307"/>
      <c r="C231" s="307"/>
      <c r="D231" s="307"/>
      <c r="E231" s="307"/>
      <c r="F231" s="307"/>
      <c r="G231" s="307"/>
      <c r="H231" s="295"/>
      <c r="I231" s="295"/>
      <c r="J231" s="295"/>
      <c r="K231" s="295"/>
      <c r="L231" s="224"/>
      <c r="M231" s="224"/>
      <c r="N231" s="215"/>
    </row>
    <row r="232" spans="1:14" ht="15.75" customHeight="1" x14ac:dyDescent="0.25">
      <c r="A232" s="225"/>
      <c r="B232" s="1532" t="s">
        <v>866</v>
      </c>
      <c r="C232" s="1532"/>
      <c r="D232" s="1532"/>
      <c r="E232" s="1532"/>
      <c r="F232" s="1532"/>
      <c r="G232" s="307"/>
      <c r="H232" s="733"/>
      <c r="I232" s="733"/>
      <c r="J232" s="733"/>
      <c r="K232" s="733"/>
      <c r="L232" s="224"/>
      <c r="M232" s="224"/>
      <c r="N232" s="215"/>
    </row>
    <row r="233" spans="1:14" ht="6.75" customHeight="1" x14ac:dyDescent="0.25">
      <c r="A233" s="225"/>
      <c r="B233" s="483"/>
      <c r="C233" s="483"/>
      <c r="D233" s="483"/>
      <c r="E233" s="483"/>
      <c r="F233" s="483"/>
      <c r="G233" s="482"/>
      <c r="H233" s="452"/>
      <c r="I233" s="452"/>
      <c r="J233" s="452"/>
      <c r="K233" s="452"/>
      <c r="L233" s="224"/>
      <c r="M233" s="224"/>
      <c r="N233" s="215"/>
    </row>
    <row r="234" spans="1:14" ht="16.5" customHeight="1" x14ac:dyDescent="0.25">
      <c r="A234" s="1558" t="s">
        <v>1197</v>
      </c>
      <c r="B234" s="1559"/>
      <c r="C234" s="1559"/>
      <c r="D234" s="1559"/>
      <c r="E234" s="1559"/>
      <c r="F234" s="1559"/>
      <c r="G234" s="1559"/>
      <c r="H234" s="1559"/>
      <c r="I234" s="1559"/>
      <c r="J234" s="1559"/>
      <c r="K234" s="1559"/>
      <c r="L234" s="1559"/>
      <c r="M234" s="1559"/>
      <c r="N234" s="1560"/>
    </row>
    <row r="235" spans="1:14" ht="15.75" customHeight="1" x14ac:dyDescent="0.25">
      <c r="A235" s="225"/>
      <c r="B235" s="483"/>
      <c r="C235" s="483"/>
      <c r="D235" s="483"/>
      <c r="E235" s="483"/>
      <c r="F235" s="483"/>
      <c r="G235" s="482"/>
      <c r="H235" s="452"/>
      <c r="I235" s="452"/>
      <c r="J235" s="452"/>
      <c r="K235" s="452"/>
      <c r="L235" s="224"/>
      <c r="M235" s="224"/>
      <c r="N235" s="215"/>
    </row>
    <row r="236" spans="1:14" ht="29.25" customHeight="1" x14ac:dyDescent="0.25">
      <c r="A236" s="225"/>
      <c r="B236" s="725" t="s">
        <v>1196</v>
      </c>
      <c r="C236" s="1535" t="s">
        <v>1198</v>
      </c>
      <c r="D236" s="1535"/>
      <c r="E236" s="1535"/>
      <c r="F236" s="1535"/>
      <c r="G236" s="1535"/>
      <c r="H236" s="1535"/>
      <c r="I236" s="1535"/>
      <c r="J236" s="1535"/>
      <c r="K236" s="451">
        <f>H11</f>
        <v>0</v>
      </c>
      <c r="L236" s="725" t="e">
        <f>K236/K237</f>
        <v>#DIV/0!</v>
      </c>
      <c r="M236" s="224"/>
      <c r="N236" s="215"/>
    </row>
    <row r="237" spans="1:14" ht="27.75" customHeight="1" x14ac:dyDescent="0.25">
      <c r="A237" s="225"/>
      <c r="B237" s="725"/>
      <c r="C237" s="1535" t="s">
        <v>1199</v>
      </c>
      <c r="D237" s="1535"/>
      <c r="E237" s="1535"/>
      <c r="F237" s="1535"/>
      <c r="G237" s="1535"/>
      <c r="H237" s="1535"/>
      <c r="I237" s="1535"/>
      <c r="J237" s="1535"/>
      <c r="K237" s="451"/>
      <c r="L237" s="725"/>
      <c r="M237" s="224"/>
      <c r="N237" s="215"/>
    </row>
    <row r="238" spans="1:14" ht="15.75" customHeight="1" x14ac:dyDescent="0.25">
      <c r="A238" s="225"/>
      <c r="B238" s="483"/>
      <c r="C238" s="483"/>
      <c r="D238" s="483"/>
      <c r="E238" s="483"/>
      <c r="F238" s="483"/>
      <c r="G238" s="482"/>
      <c r="H238" s="452"/>
      <c r="I238" s="452"/>
      <c r="J238" s="452"/>
      <c r="K238" s="452"/>
      <c r="L238" s="224"/>
      <c r="M238" s="224"/>
      <c r="N238" s="215"/>
    </row>
    <row r="239" spans="1:14" ht="5.0999999999999996" customHeight="1" x14ac:dyDescent="0.25">
      <c r="A239" s="529"/>
      <c r="B239" s="530"/>
      <c r="C239" s="530"/>
      <c r="D239" s="530"/>
      <c r="E239" s="530"/>
      <c r="F239" s="530"/>
      <c r="G239" s="530"/>
      <c r="H239" s="530"/>
      <c r="I239" s="530"/>
      <c r="J239" s="530"/>
      <c r="K239" s="530"/>
      <c r="L239" s="530"/>
      <c r="M239" s="530"/>
      <c r="N239" s="571"/>
    </row>
    <row r="240" spans="1:14" ht="23.25" customHeight="1" x14ac:dyDescent="0.25">
      <c r="A240" s="956" t="s">
        <v>867</v>
      </c>
      <c r="B240" s="885"/>
      <c r="C240" s="885"/>
      <c r="D240" s="885"/>
      <c r="E240" s="885"/>
      <c r="F240" s="885"/>
      <c r="G240" s="885"/>
      <c r="H240" s="885"/>
      <c r="I240" s="885"/>
      <c r="J240" s="885"/>
      <c r="K240" s="885"/>
      <c r="L240" s="885"/>
      <c r="M240" s="885"/>
      <c r="N240" s="957"/>
    </row>
    <row r="241" spans="1:16" s="195" customFormat="1" ht="5.0999999999999996" customHeight="1" x14ac:dyDescent="0.25">
      <c r="A241" s="538"/>
      <c r="B241" s="531"/>
      <c r="C241" s="531"/>
      <c r="D241" s="531"/>
      <c r="E241" s="531"/>
      <c r="F241" s="531"/>
      <c r="G241" s="531"/>
      <c r="H241" s="531"/>
      <c r="I241" s="531"/>
      <c r="J241" s="531"/>
      <c r="K241" s="531"/>
      <c r="L241" s="531"/>
      <c r="M241" s="531"/>
      <c r="N241" s="532"/>
      <c r="O241" s="93"/>
      <c r="P241" s="93"/>
    </row>
    <row r="242" spans="1:16" s="195" customFormat="1" ht="5.0999999999999996" customHeight="1" x14ac:dyDescent="0.25">
      <c r="A242" s="529"/>
      <c r="B242" s="530"/>
      <c r="C242" s="530"/>
      <c r="D242" s="530"/>
      <c r="E242" s="530"/>
      <c r="F242" s="530"/>
      <c r="G242" s="530"/>
      <c r="H242" s="530"/>
      <c r="I242" s="530"/>
      <c r="J242" s="530"/>
      <c r="K242" s="530"/>
      <c r="L242" s="530"/>
      <c r="M242" s="530"/>
      <c r="N242" s="571"/>
      <c r="O242" s="93"/>
      <c r="P242" s="93"/>
    </row>
    <row r="243" spans="1:16" ht="18.75" customHeight="1" x14ac:dyDescent="0.25">
      <c r="A243" s="544" t="s">
        <v>565</v>
      </c>
      <c r="B243" s="545"/>
      <c r="C243" s="545"/>
      <c r="D243" s="545"/>
      <c r="E243" s="545"/>
      <c r="F243" s="282"/>
      <c r="G243" s="284" t="s">
        <v>145</v>
      </c>
      <c r="H243" s="533"/>
      <c r="I243" s="533"/>
      <c r="J243" s="533"/>
      <c r="K243" s="533"/>
      <c r="L243" s="533"/>
      <c r="M243" s="533"/>
      <c r="N243" s="191"/>
    </row>
    <row r="244" spans="1:16" ht="10.5" customHeight="1" x14ac:dyDescent="0.25">
      <c r="A244" s="544"/>
      <c r="B244" s="545"/>
      <c r="C244" s="545"/>
      <c r="D244" s="545"/>
      <c r="E244" s="545"/>
      <c r="F244" s="293"/>
      <c r="G244" s="293"/>
      <c r="H244" s="293"/>
      <c r="I244" s="293"/>
      <c r="J244" s="293"/>
      <c r="K244" s="293"/>
      <c r="L244" s="293"/>
      <c r="M244" s="293"/>
      <c r="N244" s="10"/>
    </row>
    <row r="245" spans="1:16" ht="18.75" customHeight="1" x14ac:dyDescent="0.25">
      <c r="A245" s="544" t="s">
        <v>566</v>
      </c>
      <c r="B245" s="545"/>
      <c r="C245" s="545"/>
      <c r="D245" s="545"/>
      <c r="E245" s="545"/>
      <c r="F245" s="357"/>
      <c r="G245" s="284" t="s">
        <v>145</v>
      </c>
      <c r="H245" s="533"/>
      <c r="I245" s="533"/>
      <c r="J245" s="533"/>
      <c r="K245" s="533"/>
      <c r="L245" s="533"/>
      <c r="M245" s="533"/>
      <c r="N245" s="191"/>
    </row>
    <row r="246" spans="1:16" s="195" customFormat="1" ht="6.75" customHeight="1" x14ac:dyDescent="0.25">
      <c r="A246" s="529"/>
      <c r="B246" s="530"/>
      <c r="C246" s="530"/>
      <c r="D246" s="530"/>
      <c r="E246" s="530"/>
      <c r="F246" s="530"/>
      <c r="G246" s="530"/>
      <c r="H246" s="530"/>
      <c r="I246" s="530"/>
      <c r="J246" s="530"/>
      <c r="K246" s="530"/>
      <c r="L246" s="530"/>
      <c r="M246" s="530"/>
      <c r="N246" s="571"/>
      <c r="O246" s="93"/>
      <c r="P246" s="93"/>
    </row>
    <row r="247" spans="1:16" ht="20.25" customHeight="1" x14ac:dyDescent="0.25">
      <c r="A247" s="544" t="s">
        <v>567</v>
      </c>
      <c r="B247" s="545"/>
      <c r="C247" s="545"/>
      <c r="D247" s="545"/>
      <c r="E247" s="545"/>
      <c r="F247" s="357"/>
      <c r="G247" s="284" t="s">
        <v>145</v>
      </c>
      <c r="H247" s="533"/>
      <c r="I247" s="533"/>
      <c r="J247" s="533"/>
      <c r="K247" s="533"/>
      <c r="L247" s="533"/>
      <c r="M247" s="533"/>
      <c r="N247" s="191"/>
    </row>
    <row r="248" spans="1:16" ht="9.75" customHeight="1" x14ac:dyDescent="0.25">
      <c r="A248" s="544"/>
      <c r="B248" s="545"/>
      <c r="C248" s="545"/>
      <c r="D248" s="545"/>
      <c r="E248" s="545"/>
      <c r="F248" s="293"/>
      <c r="G248" s="293"/>
      <c r="H248" s="293"/>
      <c r="I248" s="293"/>
      <c r="J248" s="293"/>
      <c r="K248" s="293"/>
      <c r="L248" s="293"/>
      <c r="M248" s="293"/>
      <c r="N248" s="10"/>
    </row>
    <row r="249" spans="1:16" ht="20.25" customHeight="1" x14ac:dyDescent="0.25">
      <c r="A249" s="544" t="s">
        <v>568</v>
      </c>
      <c r="B249" s="545"/>
      <c r="C249" s="545"/>
      <c r="D249" s="545"/>
      <c r="E249" s="545"/>
      <c r="F249" s="357"/>
      <c r="G249" s="284" t="s">
        <v>145</v>
      </c>
      <c r="H249" s="533"/>
      <c r="I249" s="533"/>
      <c r="J249" s="533"/>
      <c r="K249" s="533"/>
      <c r="L249" s="533"/>
      <c r="M249" s="533"/>
      <c r="N249" s="191"/>
    </row>
    <row r="250" spans="1:16" s="195" customFormat="1" ht="5.0999999999999996" customHeight="1" x14ac:dyDescent="0.25">
      <c r="A250" s="529"/>
      <c r="B250" s="530"/>
      <c r="C250" s="530"/>
      <c r="D250" s="530"/>
      <c r="E250" s="530"/>
      <c r="F250" s="530"/>
      <c r="G250" s="530"/>
      <c r="H250" s="530"/>
      <c r="I250" s="530"/>
      <c r="J250" s="530"/>
      <c r="K250" s="530"/>
      <c r="L250" s="530"/>
      <c r="M250" s="530"/>
      <c r="N250" s="571"/>
      <c r="O250" s="93"/>
      <c r="P250" s="93"/>
    </row>
    <row r="251" spans="1:16" ht="19.5" customHeight="1" x14ac:dyDescent="0.25">
      <c r="A251" s="544" t="s">
        <v>569</v>
      </c>
      <c r="B251" s="545"/>
      <c r="C251" s="545"/>
      <c r="D251" s="545"/>
      <c r="E251" s="545"/>
      <c r="F251" s="357"/>
      <c r="G251" s="284" t="s">
        <v>145</v>
      </c>
      <c r="H251" s="533"/>
      <c r="I251" s="533"/>
      <c r="J251" s="533"/>
      <c r="K251" s="533"/>
      <c r="L251" s="533"/>
      <c r="M251" s="533"/>
      <c r="N251" s="191"/>
    </row>
    <row r="252" spans="1:16" s="110" customFormat="1" ht="8.25" customHeight="1" x14ac:dyDescent="0.25">
      <c r="A252" s="1533"/>
      <c r="B252" s="1534"/>
      <c r="C252" s="1534"/>
      <c r="D252" s="1534"/>
      <c r="E252" s="1534"/>
      <c r="F252" s="293"/>
      <c r="G252" s="293"/>
      <c r="H252" s="530"/>
      <c r="I252" s="530"/>
      <c r="J252" s="530"/>
      <c r="K252" s="530"/>
      <c r="L252" s="530"/>
      <c r="M252" s="530"/>
      <c r="N252" s="571"/>
      <c r="O252" s="93"/>
      <c r="P252" s="93"/>
    </row>
  </sheetData>
  <sheetProtection formatCells="0" formatRows="0" insertRows="0" insertHyperlinks="0" sort="0" autoFilter="0" pivotTables="0"/>
  <dataConsolidate/>
  <mergeCells count="347">
    <mergeCell ref="A15:E16"/>
    <mergeCell ref="A93:N93"/>
    <mergeCell ref="A94:N94"/>
    <mergeCell ref="A95:N95"/>
    <mergeCell ref="A127:N127"/>
    <mergeCell ref="A128:N128"/>
    <mergeCell ref="C5:I5"/>
    <mergeCell ref="J5:K5"/>
    <mergeCell ref="L5:M5"/>
    <mergeCell ref="L119:M119"/>
    <mergeCell ref="A121:E122"/>
    <mergeCell ref="G121:H121"/>
    <mergeCell ref="I121:K121"/>
    <mergeCell ref="L121:M121"/>
    <mergeCell ref="A123:E123"/>
    <mergeCell ref="G123:H123"/>
    <mergeCell ref="I123:K123"/>
    <mergeCell ref="L123:M123"/>
    <mergeCell ref="A59:E59"/>
    <mergeCell ref="G59:H59"/>
    <mergeCell ref="I59:K59"/>
    <mergeCell ref="L59:M59"/>
    <mergeCell ref="I56:K56"/>
    <mergeCell ref="I53:K53"/>
    <mergeCell ref="C237:J237"/>
    <mergeCell ref="B236:B237"/>
    <mergeCell ref="L236:L237"/>
    <mergeCell ref="H15:I15"/>
    <mergeCell ref="A60:N61"/>
    <mergeCell ref="A125:N126"/>
    <mergeCell ref="A87:E88"/>
    <mergeCell ref="G87:H87"/>
    <mergeCell ref="I87:K87"/>
    <mergeCell ref="L87:M87"/>
    <mergeCell ref="A89:E91"/>
    <mergeCell ref="G89:H89"/>
    <mergeCell ref="I89:K89"/>
    <mergeCell ref="L89:M89"/>
    <mergeCell ref="A92:E92"/>
    <mergeCell ref="G92:H92"/>
    <mergeCell ref="I92:K92"/>
    <mergeCell ref="L92:M92"/>
    <mergeCell ref="A119:E120"/>
    <mergeCell ref="G119:H119"/>
    <mergeCell ref="I119:K119"/>
    <mergeCell ref="A130:N130"/>
    <mergeCell ref="A138:N138"/>
    <mergeCell ref="A234:N234"/>
    <mergeCell ref="A26:G27"/>
    <mergeCell ref="H26:I26"/>
    <mergeCell ref="B29:M29"/>
    <mergeCell ref="A31:N31"/>
    <mergeCell ref="G47:H47"/>
    <mergeCell ref="L47:M47"/>
    <mergeCell ref="G49:H49"/>
    <mergeCell ref="L49:M49"/>
    <mergeCell ref="A49:E49"/>
    <mergeCell ref="A42:N42"/>
    <mergeCell ref="A43:E43"/>
    <mergeCell ref="F43:G43"/>
    <mergeCell ref="J43:K43"/>
    <mergeCell ref="A44:N44"/>
    <mergeCell ref="A45:E45"/>
    <mergeCell ref="F45:N45"/>
    <mergeCell ref="A19:N19"/>
    <mergeCell ref="A18:C18"/>
    <mergeCell ref="D18:M18"/>
    <mergeCell ref="A20:E20"/>
    <mergeCell ref="H20:I20"/>
    <mergeCell ref="A22:F22"/>
    <mergeCell ref="H22:I22"/>
    <mergeCell ref="A24:C24"/>
    <mergeCell ref="D24:M24"/>
    <mergeCell ref="A5:B5"/>
    <mergeCell ref="A9:N9"/>
    <mergeCell ref="A1:B3"/>
    <mergeCell ref="C1:K3"/>
    <mergeCell ref="L1:N1"/>
    <mergeCell ref="L2:N2"/>
    <mergeCell ref="L3:N3"/>
    <mergeCell ref="A4:N4"/>
    <mergeCell ref="A7:B8"/>
    <mergeCell ref="C7:G7"/>
    <mergeCell ref="C11:G11"/>
    <mergeCell ref="H11:J11"/>
    <mergeCell ref="A13:N13"/>
    <mergeCell ref="A33:F33"/>
    <mergeCell ref="H33:I33"/>
    <mergeCell ref="K33:L33"/>
    <mergeCell ref="M33:N33"/>
    <mergeCell ref="A10:N10"/>
    <mergeCell ref="I132:K132"/>
    <mergeCell ref="A38:N38"/>
    <mergeCell ref="A39:E39"/>
    <mergeCell ref="F39:N39"/>
    <mergeCell ref="A40:N40"/>
    <mergeCell ref="A41:E41"/>
    <mergeCell ref="F41:N41"/>
    <mergeCell ref="A34:N34"/>
    <mergeCell ref="A35:E35"/>
    <mergeCell ref="F35:N35"/>
    <mergeCell ref="A36:N36"/>
    <mergeCell ref="A37:E37"/>
    <mergeCell ref="F37:N37"/>
    <mergeCell ref="A46:N46"/>
    <mergeCell ref="A47:E47"/>
    <mergeCell ref="A48:N48"/>
    <mergeCell ref="A71:H71"/>
    <mergeCell ref="I71:K71"/>
    <mergeCell ref="L71:N71"/>
    <mergeCell ref="A50:N50"/>
    <mergeCell ref="A51:E51"/>
    <mergeCell ref="F51:N51"/>
    <mergeCell ref="A62:N62"/>
    <mergeCell ref="A67:E67"/>
    <mergeCell ref="H67:I67"/>
    <mergeCell ref="K67:L67"/>
    <mergeCell ref="M67:N67"/>
    <mergeCell ref="A53:E54"/>
    <mergeCell ref="G53:H53"/>
    <mergeCell ref="L53:M53"/>
    <mergeCell ref="A56:E58"/>
    <mergeCell ref="G56:H56"/>
    <mergeCell ref="L56:M56"/>
    <mergeCell ref="A63:N63"/>
    <mergeCell ref="A65:N65"/>
    <mergeCell ref="A68:N68"/>
    <mergeCell ref="A69:E69"/>
    <mergeCell ref="F69:N69"/>
    <mergeCell ref="A70:N70"/>
    <mergeCell ref="A76:N76"/>
    <mergeCell ref="A77:E77"/>
    <mergeCell ref="F77:G77"/>
    <mergeCell ref="I77:J77"/>
    <mergeCell ref="L77:N77"/>
    <mergeCell ref="A78:N78"/>
    <mergeCell ref="A72:N72"/>
    <mergeCell ref="A73:E73"/>
    <mergeCell ref="F73:H73"/>
    <mergeCell ref="I73:N73"/>
    <mergeCell ref="A74:N74"/>
    <mergeCell ref="A75:E75"/>
    <mergeCell ref="F75:H75"/>
    <mergeCell ref="L75:N75"/>
    <mergeCell ref="A83:E83"/>
    <mergeCell ref="A84:N84"/>
    <mergeCell ref="A85:E85"/>
    <mergeCell ref="F85:N85"/>
    <mergeCell ref="A98:N98"/>
    <mergeCell ref="A79:E79"/>
    <mergeCell ref="F79:N79"/>
    <mergeCell ref="A80:N80"/>
    <mergeCell ref="A81:E81"/>
    <mergeCell ref="A82:N82"/>
    <mergeCell ref="G83:H83"/>
    <mergeCell ref="L83:M83"/>
    <mergeCell ref="A97:N97"/>
    <mergeCell ref="G81:H81"/>
    <mergeCell ref="L81:M81"/>
    <mergeCell ref="A102:N102"/>
    <mergeCell ref="A103:E103"/>
    <mergeCell ref="F103:N103"/>
    <mergeCell ref="A104:N104"/>
    <mergeCell ref="A105:E105"/>
    <mergeCell ref="F105:N105"/>
    <mergeCell ref="A99:E99"/>
    <mergeCell ref="H99:I99"/>
    <mergeCell ref="K99:L99"/>
    <mergeCell ref="M99:N99"/>
    <mergeCell ref="A100:N100"/>
    <mergeCell ref="A101:E101"/>
    <mergeCell ref="F101:N101"/>
    <mergeCell ref="A106:N106"/>
    <mergeCell ref="A107:E107"/>
    <mergeCell ref="F107:H107"/>
    <mergeCell ref="L107:N107"/>
    <mergeCell ref="A108:N108"/>
    <mergeCell ref="A109:E109"/>
    <mergeCell ref="F109:G109"/>
    <mergeCell ref="I109:J109"/>
    <mergeCell ref="L109:N109"/>
    <mergeCell ref="A114:N114"/>
    <mergeCell ref="A115:E115"/>
    <mergeCell ref="A116:N116"/>
    <mergeCell ref="A117:E117"/>
    <mergeCell ref="F117:N117"/>
    <mergeCell ref="A110:N110"/>
    <mergeCell ref="A111:E111"/>
    <mergeCell ref="F111:N111"/>
    <mergeCell ref="A112:N112"/>
    <mergeCell ref="A113:E113"/>
    <mergeCell ref="G113:H113"/>
    <mergeCell ref="G115:H115"/>
    <mergeCell ref="L113:M113"/>
    <mergeCell ref="L115:M115"/>
    <mergeCell ref="A141:N141"/>
    <mergeCell ref="A142:E142"/>
    <mergeCell ref="F142:H142"/>
    <mergeCell ref="L142:N142"/>
    <mergeCell ref="A143:N143"/>
    <mergeCell ref="A144:E144"/>
    <mergeCell ref="F144:N144"/>
    <mergeCell ref="A131:N131"/>
    <mergeCell ref="A132:E132"/>
    <mergeCell ref="L132:N132"/>
    <mergeCell ref="A139:N139"/>
    <mergeCell ref="A140:E140"/>
    <mergeCell ref="H140:I140"/>
    <mergeCell ref="K140:L140"/>
    <mergeCell ref="M140:N140"/>
    <mergeCell ref="F132:G132"/>
    <mergeCell ref="F134:G134"/>
    <mergeCell ref="I134:K134"/>
    <mergeCell ref="F136:G136"/>
    <mergeCell ref="I136:K136"/>
    <mergeCell ref="A149:N149"/>
    <mergeCell ref="A150:E150"/>
    <mergeCell ref="F150:N150"/>
    <mergeCell ref="A151:N151"/>
    <mergeCell ref="A152:E152"/>
    <mergeCell ref="F152:N152"/>
    <mergeCell ref="A145:N145"/>
    <mergeCell ref="A146:E146"/>
    <mergeCell ref="F146:N146"/>
    <mergeCell ref="A147:N147"/>
    <mergeCell ref="A148:E148"/>
    <mergeCell ref="F148:G148"/>
    <mergeCell ref="J148:K148"/>
    <mergeCell ref="A153:N153"/>
    <mergeCell ref="A154:E154"/>
    <mergeCell ref="F154:N154"/>
    <mergeCell ref="A155:N155"/>
    <mergeCell ref="A156:E156"/>
    <mergeCell ref="F156:N156"/>
    <mergeCell ref="A157:N158"/>
    <mergeCell ref="A159:N159"/>
    <mergeCell ref="A175:H175"/>
    <mergeCell ref="I175:J175"/>
    <mergeCell ref="A164:D165"/>
    <mergeCell ref="A168:D169"/>
    <mergeCell ref="F168:G168"/>
    <mergeCell ref="H168:M168"/>
    <mergeCell ref="D166:E166"/>
    <mergeCell ref="A160:N160"/>
    <mergeCell ref="A161:N161"/>
    <mergeCell ref="A162:B162"/>
    <mergeCell ref="C162:M162"/>
    <mergeCell ref="A163:N163"/>
    <mergeCell ref="A166:B166"/>
    <mergeCell ref="A176:N176"/>
    <mergeCell ref="A177:H177"/>
    <mergeCell ref="I177:J177"/>
    <mergeCell ref="A178:N178"/>
    <mergeCell ref="A170:N170"/>
    <mergeCell ref="A171:B171"/>
    <mergeCell ref="C171:M171"/>
    <mergeCell ref="A172:N172"/>
    <mergeCell ref="A173:N173"/>
    <mergeCell ref="A174:N174"/>
    <mergeCell ref="A183:H183"/>
    <mergeCell ref="I183:J183"/>
    <mergeCell ref="A184:N184"/>
    <mergeCell ref="A185:H185"/>
    <mergeCell ref="I185:J185"/>
    <mergeCell ref="A186:N186"/>
    <mergeCell ref="A179:H179"/>
    <mergeCell ref="I179:J179"/>
    <mergeCell ref="A180:N180"/>
    <mergeCell ref="A181:H181"/>
    <mergeCell ref="I181:J181"/>
    <mergeCell ref="A182:N182"/>
    <mergeCell ref="A192:N192"/>
    <mergeCell ref="A193:H193"/>
    <mergeCell ref="I193:J193"/>
    <mergeCell ref="A194:N194"/>
    <mergeCell ref="A195:H195"/>
    <mergeCell ref="I195:J195"/>
    <mergeCell ref="A187:N187"/>
    <mergeCell ref="A188:N188"/>
    <mergeCell ref="A189:H189"/>
    <mergeCell ref="I189:J189"/>
    <mergeCell ref="A190:N190"/>
    <mergeCell ref="A191:H191"/>
    <mergeCell ref="I191:J191"/>
    <mergeCell ref="A200:N200"/>
    <mergeCell ref="B201:M201"/>
    <mergeCell ref="A202:N202"/>
    <mergeCell ref="A203:I203"/>
    <mergeCell ref="K203:L203"/>
    <mergeCell ref="A204:N204"/>
    <mergeCell ref="A196:N196"/>
    <mergeCell ref="A197:H197"/>
    <mergeCell ref="I197:J197"/>
    <mergeCell ref="A198:N198"/>
    <mergeCell ref="A199:H199"/>
    <mergeCell ref="I199:J199"/>
    <mergeCell ref="A209:I209"/>
    <mergeCell ref="K209:L209"/>
    <mergeCell ref="A211:D211"/>
    <mergeCell ref="E211:M211"/>
    <mergeCell ref="A217:N217"/>
    <mergeCell ref="A218:N218"/>
    <mergeCell ref="A213:D214"/>
    <mergeCell ref="F213:G214"/>
    <mergeCell ref="A205:I205"/>
    <mergeCell ref="K205:L205"/>
    <mergeCell ref="A206:N206"/>
    <mergeCell ref="A207:I207"/>
    <mergeCell ref="K207:L207"/>
    <mergeCell ref="A208:N208"/>
    <mergeCell ref="A215:D216"/>
    <mergeCell ref="F215:G216"/>
    <mergeCell ref="I215:J216"/>
    <mergeCell ref="I213:J214"/>
    <mergeCell ref="A219:N219"/>
    <mergeCell ref="B220:G220"/>
    <mergeCell ref="H220:K220"/>
    <mergeCell ref="B224:G224"/>
    <mergeCell ref="H224:K224"/>
    <mergeCell ref="B226:G226"/>
    <mergeCell ref="H226:K226"/>
    <mergeCell ref="B222:F222"/>
    <mergeCell ref="H222:K222"/>
    <mergeCell ref="B228:F228"/>
    <mergeCell ref="H228:K228"/>
    <mergeCell ref="B232:F232"/>
    <mergeCell ref="A251:E252"/>
    <mergeCell ref="H251:M251"/>
    <mergeCell ref="A240:N240"/>
    <mergeCell ref="H232:K232"/>
    <mergeCell ref="A250:N250"/>
    <mergeCell ref="H252:N252"/>
    <mergeCell ref="A246:N246"/>
    <mergeCell ref="A247:E248"/>
    <mergeCell ref="A249:E249"/>
    <mergeCell ref="H247:M247"/>
    <mergeCell ref="A242:N242"/>
    <mergeCell ref="A243:E244"/>
    <mergeCell ref="A245:E245"/>
    <mergeCell ref="H243:M243"/>
    <mergeCell ref="H245:M245"/>
    <mergeCell ref="B230:G230"/>
    <mergeCell ref="H230:K230"/>
    <mergeCell ref="A239:N239"/>
    <mergeCell ref="A241:N241"/>
    <mergeCell ref="H249:M249"/>
    <mergeCell ref="C236:J236"/>
  </mergeCells>
  <printOptions horizontalCentered="1" verticalCentered="1"/>
  <pageMargins left="0.31496062992125984" right="0.31496062992125984" top="0.35433070866141736" bottom="0.35433070866141736" header="0.31496062992125984" footer="0.31496062992125984"/>
  <pageSetup scale="84" fitToHeight="0" orientation="portrait" r:id="rId1"/>
  <headerFooter>
    <oddFooter>Página &amp;P</oddFooter>
  </headerFooter>
  <rowBreaks count="1" manualBreakCount="1">
    <brk id="186" max="16383"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900-000000000000}">
          <x14:formula1>
            <xm:f>Hoja1!$C$3:$C$4</xm:f>
          </x14:formula1>
          <xm:sqref>H33:I33 H67:I67 H99:I99 H140:I140 H15:I15 I189:J189 I191:J191 I193:J193 I195:J195 I197:J197 I199:J199 K203:L203 K205:L205 K207:L207 K209:L209 E168 F243 F245 F247 F249 F251 H20:I20 H22:I22 H26:I26 G53:H53 G56:H56 G59:H59 G87:H87 G89:H89 G92:H92 G119:H119 G121:H121 G123:H123</xm:sqref>
        </x14:dataValidation>
        <x14:dataValidation type="list" allowBlank="1" showInputMessage="1" showErrorMessage="1" xr:uid="{00000000-0002-0000-0900-000001000000}">
          <x14:formula1>
            <xm:f>Hoja1!$A$52:$A$55</xm:f>
          </x14:formula1>
          <xm:sqref>I175:J175 I177:J177 I179:J179 I181:J181 I183:J183 I185:J185</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9">
    <tabColor theme="6" tint="-0.249977111117893"/>
  </sheetPr>
  <dimension ref="A1:XFD103"/>
  <sheetViews>
    <sheetView showGridLines="0" zoomScaleNormal="100" zoomScaleSheetLayoutView="142" workbookViewId="0">
      <selection activeCell="L2" sqref="L2:N3"/>
    </sheetView>
  </sheetViews>
  <sheetFormatPr baseColWidth="10" defaultRowHeight="14.25" x14ac:dyDescent="0.25"/>
  <cols>
    <col min="1" max="1" width="25.28515625" style="40" customWidth="1"/>
    <col min="2" max="4" width="8.140625" style="40" customWidth="1"/>
    <col min="5" max="5" width="9.140625" style="40" customWidth="1"/>
    <col min="6" max="14" width="8.140625" style="40" customWidth="1"/>
    <col min="15" max="256" width="11.42578125" style="40"/>
    <col min="257" max="257" width="25.28515625" style="40" customWidth="1"/>
    <col min="258" max="270" width="8.140625" style="40" customWidth="1"/>
    <col min="271" max="512" width="11.42578125" style="40"/>
    <col min="513" max="513" width="25.28515625" style="40" customWidth="1"/>
    <col min="514" max="526" width="8.140625" style="40" customWidth="1"/>
    <col min="527" max="768" width="11.42578125" style="40"/>
    <col min="769" max="769" width="25.28515625" style="40" customWidth="1"/>
    <col min="770" max="782" width="8.140625" style="40" customWidth="1"/>
    <col min="783" max="1024" width="11.42578125" style="40"/>
    <col min="1025" max="1025" width="25.28515625" style="40" customWidth="1"/>
    <col min="1026" max="1038" width="8.140625" style="40" customWidth="1"/>
    <col min="1039" max="1280" width="11.42578125" style="40"/>
    <col min="1281" max="1281" width="25.28515625" style="40" customWidth="1"/>
    <col min="1282" max="1294" width="8.140625" style="40" customWidth="1"/>
    <col min="1295" max="1536" width="11.42578125" style="40"/>
    <col min="1537" max="1537" width="25.28515625" style="40" customWidth="1"/>
    <col min="1538" max="1550" width="8.140625" style="40" customWidth="1"/>
    <col min="1551" max="1792" width="11.42578125" style="40"/>
    <col min="1793" max="1793" width="25.28515625" style="40" customWidth="1"/>
    <col min="1794" max="1806" width="8.140625" style="40" customWidth="1"/>
    <col min="1807" max="2048" width="11.42578125" style="40"/>
    <col min="2049" max="2049" width="25.28515625" style="40" customWidth="1"/>
    <col min="2050" max="2062" width="8.140625" style="40" customWidth="1"/>
    <col min="2063" max="2304" width="11.42578125" style="40"/>
    <col min="2305" max="2305" width="25.28515625" style="40" customWidth="1"/>
    <col min="2306" max="2318" width="8.140625" style="40" customWidth="1"/>
    <col min="2319" max="2560" width="11.42578125" style="40"/>
    <col min="2561" max="2561" width="25.28515625" style="40" customWidth="1"/>
    <col min="2562" max="2574" width="8.140625" style="40" customWidth="1"/>
    <col min="2575" max="2816" width="11.42578125" style="40"/>
    <col min="2817" max="2817" width="25.28515625" style="40" customWidth="1"/>
    <col min="2818" max="2830" width="8.140625" style="40" customWidth="1"/>
    <col min="2831" max="3072" width="11.42578125" style="40"/>
    <col min="3073" max="3073" width="25.28515625" style="40" customWidth="1"/>
    <col min="3074" max="3086" width="8.140625" style="40" customWidth="1"/>
    <col min="3087" max="3328" width="11.42578125" style="40"/>
    <col min="3329" max="3329" width="25.28515625" style="40" customWidth="1"/>
    <col min="3330" max="3342" width="8.140625" style="40" customWidth="1"/>
    <col min="3343" max="3584" width="11.42578125" style="40"/>
    <col min="3585" max="3585" width="25.28515625" style="40" customWidth="1"/>
    <col min="3586" max="3598" width="8.140625" style="40" customWidth="1"/>
    <col min="3599" max="3840" width="11.42578125" style="40"/>
    <col min="3841" max="3841" width="25.28515625" style="40" customWidth="1"/>
    <col min="3842" max="3854" width="8.140625" style="40" customWidth="1"/>
    <col min="3855" max="4096" width="11.42578125" style="40"/>
    <col min="4097" max="4097" width="25.28515625" style="40" customWidth="1"/>
    <col min="4098" max="4110" width="8.140625" style="40" customWidth="1"/>
    <col min="4111" max="4352" width="11.42578125" style="40"/>
    <col min="4353" max="4353" width="25.28515625" style="40" customWidth="1"/>
    <col min="4354" max="4366" width="8.140625" style="40" customWidth="1"/>
    <col min="4367" max="4608" width="11.42578125" style="40"/>
    <col min="4609" max="4609" width="25.28515625" style="40" customWidth="1"/>
    <col min="4610" max="4622" width="8.140625" style="40" customWidth="1"/>
    <col min="4623" max="4864" width="11.42578125" style="40"/>
    <col min="4865" max="4865" width="25.28515625" style="40" customWidth="1"/>
    <col min="4866" max="4878" width="8.140625" style="40" customWidth="1"/>
    <col min="4879" max="5120" width="11.42578125" style="40"/>
    <col min="5121" max="5121" width="25.28515625" style="40" customWidth="1"/>
    <col min="5122" max="5134" width="8.140625" style="40" customWidth="1"/>
    <col min="5135" max="5376" width="11.42578125" style="40"/>
    <col min="5377" max="5377" width="25.28515625" style="40" customWidth="1"/>
    <col min="5378" max="5390" width="8.140625" style="40" customWidth="1"/>
    <col min="5391" max="5632" width="11.42578125" style="40"/>
    <col min="5633" max="5633" width="25.28515625" style="40" customWidth="1"/>
    <col min="5634" max="5646" width="8.140625" style="40" customWidth="1"/>
    <col min="5647" max="5888" width="11.42578125" style="40"/>
    <col min="5889" max="5889" width="25.28515625" style="40" customWidth="1"/>
    <col min="5890" max="5902" width="8.140625" style="40" customWidth="1"/>
    <col min="5903" max="6144" width="11.42578125" style="40"/>
    <col min="6145" max="6145" width="25.28515625" style="40" customWidth="1"/>
    <col min="6146" max="6158" width="8.140625" style="40" customWidth="1"/>
    <col min="6159" max="6400" width="11.42578125" style="40"/>
    <col min="6401" max="6401" width="25.28515625" style="40" customWidth="1"/>
    <col min="6402" max="6414" width="8.140625" style="40" customWidth="1"/>
    <col min="6415" max="6656" width="11.42578125" style="40"/>
    <col min="6657" max="6657" width="25.28515625" style="40" customWidth="1"/>
    <col min="6658" max="6670" width="8.140625" style="40" customWidth="1"/>
    <col min="6671" max="6912" width="11.42578125" style="40"/>
    <col min="6913" max="6913" width="25.28515625" style="40" customWidth="1"/>
    <col min="6914" max="6926" width="8.140625" style="40" customWidth="1"/>
    <col min="6927" max="7168" width="11.42578125" style="40"/>
    <col min="7169" max="7169" width="25.28515625" style="40" customWidth="1"/>
    <col min="7170" max="7182" width="8.140625" style="40" customWidth="1"/>
    <col min="7183" max="7424" width="11.42578125" style="40"/>
    <col min="7425" max="7425" width="25.28515625" style="40" customWidth="1"/>
    <col min="7426" max="7438" width="8.140625" style="40" customWidth="1"/>
    <col min="7439" max="7680" width="11.42578125" style="40"/>
    <col min="7681" max="7681" width="25.28515625" style="40" customWidth="1"/>
    <col min="7682" max="7694" width="8.140625" style="40" customWidth="1"/>
    <col min="7695" max="7936" width="11.42578125" style="40"/>
    <col min="7937" max="7937" width="25.28515625" style="40" customWidth="1"/>
    <col min="7938" max="7950" width="8.140625" style="40" customWidth="1"/>
    <col min="7951" max="8192" width="11.42578125" style="40"/>
    <col min="8193" max="8193" width="25.28515625" style="40" customWidth="1"/>
    <col min="8194" max="8206" width="8.140625" style="40" customWidth="1"/>
    <col min="8207" max="8448" width="11.42578125" style="40"/>
    <col min="8449" max="8449" width="25.28515625" style="40" customWidth="1"/>
    <col min="8450" max="8462" width="8.140625" style="40" customWidth="1"/>
    <col min="8463" max="8704" width="11.42578125" style="40"/>
    <col min="8705" max="8705" width="25.28515625" style="40" customWidth="1"/>
    <col min="8706" max="8718" width="8.140625" style="40" customWidth="1"/>
    <col min="8719" max="8960" width="11.42578125" style="40"/>
    <col min="8961" max="8961" width="25.28515625" style="40" customWidth="1"/>
    <col min="8962" max="8974" width="8.140625" style="40" customWidth="1"/>
    <col min="8975" max="9216" width="11.42578125" style="40"/>
    <col min="9217" max="9217" width="25.28515625" style="40" customWidth="1"/>
    <col min="9218" max="9230" width="8.140625" style="40" customWidth="1"/>
    <col min="9231" max="9472" width="11.42578125" style="40"/>
    <col min="9473" max="9473" width="25.28515625" style="40" customWidth="1"/>
    <col min="9474" max="9486" width="8.140625" style="40" customWidth="1"/>
    <col min="9487" max="9728" width="11.42578125" style="40"/>
    <col min="9729" max="9729" width="25.28515625" style="40" customWidth="1"/>
    <col min="9730" max="9742" width="8.140625" style="40" customWidth="1"/>
    <col min="9743" max="9984" width="11.42578125" style="40"/>
    <col min="9985" max="9985" width="25.28515625" style="40" customWidth="1"/>
    <col min="9986" max="9998" width="8.140625" style="40" customWidth="1"/>
    <col min="9999" max="10240" width="11.42578125" style="40"/>
    <col min="10241" max="10241" width="25.28515625" style="40" customWidth="1"/>
    <col min="10242" max="10254" width="8.140625" style="40" customWidth="1"/>
    <col min="10255" max="10496" width="11.42578125" style="40"/>
    <col min="10497" max="10497" width="25.28515625" style="40" customWidth="1"/>
    <col min="10498" max="10510" width="8.140625" style="40" customWidth="1"/>
    <col min="10511" max="10752" width="11.42578125" style="40"/>
    <col min="10753" max="10753" width="25.28515625" style="40" customWidth="1"/>
    <col min="10754" max="10766" width="8.140625" style="40" customWidth="1"/>
    <col min="10767" max="11008" width="11.42578125" style="40"/>
    <col min="11009" max="11009" width="25.28515625" style="40" customWidth="1"/>
    <col min="11010" max="11022" width="8.140625" style="40" customWidth="1"/>
    <col min="11023" max="11264" width="11.42578125" style="40"/>
    <col min="11265" max="11265" width="25.28515625" style="40" customWidth="1"/>
    <col min="11266" max="11278" width="8.140625" style="40" customWidth="1"/>
    <col min="11279" max="11520" width="11.42578125" style="40"/>
    <col min="11521" max="11521" width="25.28515625" style="40" customWidth="1"/>
    <col min="11522" max="11534" width="8.140625" style="40" customWidth="1"/>
    <col min="11535" max="11776" width="11.42578125" style="40"/>
    <col min="11777" max="11777" width="25.28515625" style="40" customWidth="1"/>
    <col min="11778" max="11790" width="8.140625" style="40" customWidth="1"/>
    <col min="11791" max="12032" width="11.42578125" style="40"/>
    <col min="12033" max="12033" width="25.28515625" style="40" customWidth="1"/>
    <col min="12034" max="12046" width="8.140625" style="40" customWidth="1"/>
    <col min="12047" max="12288" width="11.42578125" style="40"/>
    <col min="12289" max="12289" width="25.28515625" style="40" customWidth="1"/>
    <col min="12290" max="12302" width="8.140625" style="40" customWidth="1"/>
    <col min="12303" max="12544" width="11.42578125" style="40"/>
    <col min="12545" max="12545" width="25.28515625" style="40" customWidth="1"/>
    <col min="12546" max="12558" width="8.140625" style="40" customWidth="1"/>
    <col min="12559" max="12800" width="11.42578125" style="40"/>
    <col min="12801" max="12801" width="25.28515625" style="40" customWidth="1"/>
    <col min="12802" max="12814" width="8.140625" style="40" customWidth="1"/>
    <col min="12815" max="13056" width="11.42578125" style="40"/>
    <col min="13057" max="13057" width="25.28515625" style="40" customWidth="1"/>
    <col min="13058" max="13070" width="8.140625" style="40" customWidth="1"/>
    <col min="13071" max="13312" width="11.42578125" style="40"/>
    <col min="13313" max="13313" width="25.28515625" style="40" customWidth="1"/>
    <col min="13314" max="13326" width="8.140625" style="40" customWidth="1"/>
    <col min="13327" max="13568" width="11.42578125" style="40"/>
    <col min="13569" max="13569" width="25.28515625" style="40" customWidth="1"/>
    <col min="13570" max="13582" width="8.140625" style="40" customWidth="1"/>
    <col min="13583" max="13824" width="11.42578125" style="40"/>
    <col min="13825" max="13825" width="25.28515625" style="40" customWidth="1"/>
    <col min="13826" max="13838" width="8.140625" style="40" customWidth="1"/>
    <col min="13839" max="14080" width="11.42578125" style="40"/>
    <col min="14081" max="14081" width="25.28515625" style="40" customWidth="1"/>
    <col min="14082" max="14094" width="8.140625" style="40" customWidth="1"/>
    <col min="14095" max="14336" width="11.42578125" style="40"/>
    <col min="14337" max="14337" width="25.28515625" style="40" customWidth="1"/>
    <col min="14338" max="14350" width="8.140625" style="40" customWidth="1"/>
    <col min="14351" max="14592" width="11.42578125" style="40"/>
    <col min="14593" max="14593" width="25.28515625" style="40" customWidth="1"/>
    <col min="14594" max="14606" width="8.140625" style="40" customWidth="1"/>
    <col min="14607" max="14848" width="11.42578125" style="40"/>
    <col min="14849" max="14849" width="25.28515625" style="40" customWidth="1"/>
    <col min="14850" max="14862" width="8.140625" style="40" customWidth="1"/>
    <col min="14863" max="15104" width="11.42578125" style="40"/>
    <col min="15105" max="15105" width="25.28515625" style="40" customWidth="1"/>
    <col min="15106" max="15118" width="8.140625" style="40" customWidth="1"/>
    <col min="15119" max="15360" width="11.42578125" style="40"/>
    <col min="15361" max="15361" width="25.28515625" style="40" customWidth="1"/>
    <col min="15362" max="15374" width="8.140625" style="40" customWidth="1"/>
    <col min="15375" max="15616" width="11.42578125" style="40"/>
    <col min="15617" max="15617" width="25.28515625" style="40" customWidth="1"/>
    <col min="15618" max="15630" width="8.140625" style="40" customWidth="1"/>
    <col min="15631" max="15872" width="11.42578125" style="40"/>
    <col min="15873" max="15873" width="25.28515625" style="40" customWidth="1"/>
    <col min="15874" max="15886" width="8.140625" style="40" customWidth="1"/>
    <col min="15887" max="16128" width="11.42578125" style="40"/>
    <col min="16129" max="16129" width="25.28515625" style="40" customWidth="1"/>
    <col min="16130" max="16142" width="8.140625" style="40" customWidth="1"/>
    <col min="16143" max="16384" width="11.42578125" style="40"/>
  </cols>
  <sheetData>
    <row r="1" spans="1:14" s="27" customFormat="1" ht="24" customHeight="1" x14ac:dyDescent="0.25">
      <c r="A1" s="1618"/>
      <c r="B1" s="1621" t="s">
        <v>0</v>
      </c>
      <c r="C1" s="1622"/>
      <c r="D1" s="1622"/>
      <c r="E1" s="1622"/>
      <c r="F1" s="1622"/>
      <c r="G1" s="1622"/>
      <c r="H1" s="1622"/>
      <c r="I1" s="1622"/>
      <c r="J1" s="1622"/>
      <c r="K1" s="1623"/>
      <c r="L1" s="1630" t="s">
        <v>1</v>
      </c>
      <c r="M1" s="1631"/>
      <c r="N1" s="1632"/>
    </row>
    <row r="2" spans="1:14" s="27" customFormat="1" ht="24" customHeight="1" x14ac:dyDescent="0.25">
      <c r="A2" s="1619"/>
      <c r="B2" s="1624"/>
      <c r="C2" s="1625"/>
      <c r="D2" s="1625"/>
      <c r="E2" s="1625"/>
      <c r="F2" s="1625"/>
      <c r="G2" s="1625"/>
      <c r="H2" s="1625"/>
      <c r="I2" s="1625"/>
      <c r="J2" s="1625"/>
      <c r="K2" s="1626"/>
      <c r="L2" s="1633" t="s">
        <v>1248</v>
      </c>
      <c r="M2" s="1634"/>
      <c r="N2" s="1635"/>
    </row>
    <row r="3" spans="1:14" s="27" customFormat="1" ht="24" customHeight="1" thickBot="1" x14ac:dyDescent="0.3">
      <c r="A3" s="1620"/>
      <c r="B3" s="1627"/>
      <c r="C3" s="1628"/>
      <c r="D3" s="1628"/>
      <c r="E3" s="1628"/>
      <c r="F3" s="1628"/>
      <c r="G3" s="1628"/>
      <c r="H3" s="1628"/>
      <c r="I3" s="1628"/>
      <c r="J3" s="1628"/>
      <c r="K3" s="1629"/>
      <c r="L3" s="1636" t="s">
        <v>1246</v>
      </c>
      <c r="M3" s="1637"/>
      <c r="N3" s="1638"/>
    </row>
    <row r="4" spans="1:14" s="27" customFormat="1" ht="5.0999999999999996" customHeight="1" x14ac:dyDescent="0.25">
      <c r="A4" s="1517"/>
      <c r="B4" s="1490"/>
      <c r="C4" s="1490"/>
      <c r="D4" s="1490"/>
      <c r="E4" s="1490"/>
      <c r="F4" s="1490"/>
      <c r="G4" s="1490"/>
      <c r="H4" s="1490"/>
      <c r="I4" s="1490"/>
      <c r="J4" s="1490"/>
      <c r="K4" s="1490"/>
      <c r="L4" s="1490"/>
      <c r="M4" s="1490"/>
      <c r="N4" s="1571"/>
    </row>
    <row r="5" spans="1:14" ht="16.5" customHeight="1" x14ac:dyDescent="0.25">
      <c r="A5" s="1614" t="s">
        <v>846</v>
      </c>
      <c r="B5" s="1615"/>
      <c r="C5" s="1615"/>
      <c r="D5" s="1615"/>
      <c r="E5" s="1615"/>
      <c r="F5" s="1615"/>
      <c r="G5" s="1615"/>
      <c r="H5" s="1615"/>
      <c r="I5" s="1615"/>
      <c r="J5" s="1615"/>
      <c r="K5" s="1615"/>
      <c r="L5" s="1615"/>
      <c r="M5" s="1615"/>
      <c r="N5" s="1616"/>
    </row>
    <row r="6" spans="1:14" s="27" customFormat="1" ht="8.25" customHeight="1" x14ac:dyDescent="0.25">
      <c r="A6" s="1517"/>
      <c r="B6" s="1490"/>
      <c r="C6" s="1490"/>
      <c r="D6" s="1490"/>
      <c r="E6" s="1490"/>
      <c r="F6" s="1490"/>
      <c r="G6" s="1490"/>
      <c r="H6" s="1490"/>
      <c r="I6" s="1490"/>
      <c r="J6" s="1490"/>
      <c r="K6" s="1490"/>
      <c r="L6" s="1490"/>
      <c r="M6" s="1490"/>
      <c r="N6" s="1571"/>
    </row>
    <row r="7" spans="1:14" ht="22.5" customHeight="1" x14ac:dyDescent="0.25">
      <c r="A7" s="473" t="s">
        <v>94</v>
      </c>
      <c r="B7" s="907"/>
      <c r="C7" s="907"/>
      <c r="D7" s="907"/>
      <c r="E7" s="1601" t="s">
        <v>95</v>
      </c>
      <c r="F7" s="1601"/>
      <c r="G7" s="1617"/>
      <c r="H7" s="907"/>
      <c r="I7" s="907"/>
      <c r="J7" s="1601" t="s">
        <v>5</v>
      </c>
      <c r="K7" s="1617"/>
      <c r="L7" s="907"/>
      <c r="M7" s="907"/>
      <c r="N7" s="41"/>
    </row>
    <row r="8" spans="1:14" ht="7.5" customHeight="1" x14ac:dyDescent="0.25">
      <c r="A8" s="476"/>
      <c r="B8" s="56"/>
      <c r="C8" s="56"/>
      <c r="D8" s="56"/>
      <c r="E8" s="484"/>
      <c r="F8" s="484"/>
      <c r="G8" s="484"/>
      <c r="H8" s="56"/>
      <c r="I8" s="56"/>
      <c r="J8" s="484"/>
      <c r="K8" s="484"/>
      <c r="L8" s="56"/>
      <c r="M8" s="56"/>
      <c r="N8" s="41"/>
    </row>
    <row r="9" spans="1:14" ht="18.75" customHeight="1" x14ac:dyDescent="0.25">
      <c r="A9" s="1167" t="s">
        <v>1229</v>
      </c>
      <c r="B9" s="1168"/>
      <c r="C9" s="1489"/>
      <c r="D9" s="1489"/>
      <c r="E9" s="1489"/>
      <c r="F9" s="1489"/>
      <c r="G9" s="1489"/>
      <c r="H9" s="56"/>
      <c r="I9" s="56"/>
      <c r="J9" s="56"/>
      <c r="K9" s="475"/>
      <c r="L9" s="475"/>
      <c r="M9" s="487"/>
      <c r="N9" s="493"/>
    </row>
    <row r="10" spans="1:14" ht="14.25" customHeight="1" thickBot="1" x14ac:dyDescent="0.3">
      <c r="A10" s="1167"/>
      <c r="B10" s="1168"/>
      <c r="C10" s="494"/>
      <c r="D10" s="494"/>
      <c r="E10" s="494"/>
      <c r="F10" s="494"/>
      <c r="G10" s="494"/>
      <c r="H10" s="494"/>
      <c r="I10" s="494"/>
      <c r="J10" s="494"/>
      <c r="K10" s="494"/>
      <c r="L10" s="494"/>
      <c r="M10" s="494"/>
      <c r="N10" s="495"/>
    </row>
    <row r="11" spans="1:14" ht="15.95" customHeight="1" thickBot="1" x14ac:dyDescent="0.3">
      <c r="A11" s="1567" t="s">
        <v>96</v>
      </c>
      <c r="B11" s="1568"/>
      <c r="C11" s="1568"/>
      <c r="D11" s="1568"/>
      <c r="E11" s="1568"/>
      <c r="F11" s="1568"/>
      <c r="G11" s="1568"/>
      <c r="H11" s="1568"/>
      <c r="I11" s="1568"/>
      <c r="J11" s="1568"/>
      <c r="K11" s="1568"/>
      <c r="L11" s="1568"/>
      <c r="M11" s="1568"/>
      <c r="N11" s="1569"/>
    </row>
    <row r="12" spans="1:14" ht="5.25" customHeight="1" x14ac:dyDescent="0.25">
      <c r="A12" s="1517"/>
      <c r="B12" s="1490"/>
      <c r="C12" s="1490"/>
      <c r="D12" s="1490"/>
      <c r="E12" s="1490"/>
      <c r="F12" s="1490"/>
      <c r="G12" s="1490"/>
      <c r="H12" s="1490"/>
      <c r="I12" s="1490"/>
      <c r="J12" s="1490"/>
      <c r="K12" s="1490"/>
      <c r="L12" s="1490"/>
      <c r="M12" s="1490"/>
      <c r="N12" s="1571"/>
    </row>
    <row r="13" spans="1:14" ht="15.95" customHeight="1" x14ac:dyDescent="0.25">
      <c r="A13" s="1477" t="s">
        <v>97</v>
      </c>
      <c r="B13" s="1478"/>
      <c r="C13" s="1478"/>
      <c r="D13" s="45"/>
      <c r="E13" s="1489"/>
      <c r="F13" s="1489"/>
      <c r="G13" s="1489"/>
      <c r="H13" s="1489"/>
      <c r="I13" s="1489"/>
      <c r="J13" s="1489"/>
      <c r="K13" s="1489"/>
      <c r="L13" s="1489"/>
      <c r="M13" s="1489"/>
      <c r="N13" s="76"/>
    </row>
    <row r="14" spans="1:14" ht="11.25" customHeight="1" x14ac:dyDescent="0.25">
      <c r="A14" s="1517"/>
      <c r="B14" s="1490"/>
      <c r="C14" s="1490"/>
      <c r="D14" s="1490"/>
      <c r="E14" s="1490"/>
      <c r="F14" s="1490"/>
      <c r="G14" s="1490"/>
      <c r="H14" s="1490"/>
      <c r="I14" s="1490"/>
      <c r="J14" s="1490"/>
      <c r="K14" s="1490"/>
      <c r="L14" s="1490"/>
      <c r="M14" s="1490"/>
      <c r="N14" s="1571"/>
    </row>
    <row r="15" spans="1:14" ht="15.95" customHeight="1" x14ac:dyDescent="0.25">
      <c r="A15" s="42" t="s">
        <v>98</v>
      </c>
      <c r="B15" s="907"/>
      <c r="C15" s="907"/>
      <c r="D15" s="1490" t="s">
        <v>99</v>
      </c>
      <c r="E15" s="1490"/>
      <c r="F15" s="907"/>
      <c r="G15" s="907"/>
      <c r="H15" s="1576" t="s">
        <v>100</v>
      </c>
      <c r="I15" s="1490"/>
      <c r="J15" s="1490"/>
      <c r="K15" s="1594"/>
      <c r="L15" s="1594"/>
      <c r="M15" s="1594"/>
      <c r="N15" s="76"/>
    </row>
    <row r="16" spans="1:14" ht="8.25" customHeight="1" thickBot="1" x14ac:dyDescent="0.3">
      <c r="A16" s="1517"/>
      <c r="B16" s="1490"/>
      <c r="C16" s="1490"/>
      <c r="D16" s="1490"/>
      <c r="E16" s="1490"/>
      <c r="F16" s="1490"/>
      <c r="G16" s="1490"/>
      <c r="H16" s="1490"/>
      <c r="I16" s="1490"/>
      <c r="J16" s="1490"/>
      <c r="K16" s="1490"/>
      <c r="L16" s="1490"/>
      <c r="M16" s="1490"/>
      <c r="N16" s="1571"/>
    </row>
    <row r="17" spans="1:16384" ht="15.95" customHeight="1" thickBot="1" x14ac:dyDescent="0.3">
      <c r="A17" s="1567" t="s">
        <v>101</v>
      </c>
      <c r="B17" s="1568"/>
      <c r="C17" s="1568"/>
      <c r="D17" s="1568"/>
      <c r="E17" s="1568"/>
      <c r="F17" s="1568"/>
      <c r="G17" s="1568"/>
      <c r="H17" s="1568"/>
      <c r="I17" s="1568"/>
      <c r="J17" s="1568"/>
      <c r="K17" s="1568"/>
      <c r="L17" s="1568"/>
      <c r="M17" s="1568"/>
      <c r="N17" s="1569"/>
    </row>
    <row r="18" spans="1:16384" ht="7.5" customHeight="1" x14ac:dyDescent="0.25">
      <c r="A18" s="1517"/>
      <c r="B18" s="1490"/>
      <c r="C18" s="1490"/>
      <c r="D18" s="1490"/>
      <c r="E18" s="1490"/>
      <c r="F18" s="1490"/>
      <c r="G18" s="1490"/>
      <c r="H18" s="1490"/>
      <c r="I18" s="1490"/>
      <c r="J18" s="1490"/>
      <c r="K18" s="1490"/>
      <c r="L18" s="1490"/>
      <c r="M18" s="1490"/>
      <c r="N18" s="1571"/>
    </row>
    <row r="19" spans="1:16384" ht="18.75" customHeight="1" x14ac:dyDescent="0.25">
      <c r="A19" s="1477" t="s">
        <v>102</v>
      </c>
      <c r="B19" s="1478"/>
      <c r="C19" s="1478"/>
      <c r="D19" s="43"/>
      <c r="E19" s="604"/>
      <c r="F19" s="604"/>
      <c r="G19" s="1576" t="s">
        <v>106</v>
      </c>
      <c r="H19" s="1490"/>
      <c r="I19" s="1491"/>
      <c r="J19" s="44"/>
      <c r="K19" s="43"/>
      <c r="L19" s="45"/>
      <c r="M19" s="45"/>
      <c r="N19" s="41"/>
    </row>
    <row r="20" spans="1:16384" ht="6.75" customHeight="1" x14ac:dyDescent="0.25">
      <c r="A20" s="1517"/>
      <c r="B20" s="1490"/>
      <c r="C20" s="1490"/>
      <c r="D20" s="1490"/>
      <c r="E20" s="1490"/>
      <c r="F20" s="1490"/>
      <c r="G20" s="1490"/>
      <c r="H20" s="1490"/>
      <c r="I20" s="1490"/>
      <c r="J20" s="1490"/>
      <c r="K20" s="1490"/>
      <c r="L20" s="1490"/>
      <c r="M20" s="1490"/>
      <c r="N20" s="1571"/>
    </row>
    <row r="21" spans="1:16384" ht="17.25" customHeight="1" x14ac:dyDescent="0.25">
      <c r="A21" s="1477" t="s">
        <v>103</v>
      </c>
      <c r="B21" s="1478"/>
      <c r="C21" s="1478"/>
      <c r="D21" s="43"/>
      <c r="E21" s="1489"/>
      <c r="F21" s="1489"/>
      <c r="G21" s="43"/>
      <c r="H21" s="43"/>
      <c r="I21" s="43"/>
      <c r="J21" s="43"/>
      <c r="K21" s="43"/>
      <c r="L21" s="43"/>
      <c r="M21" s="43"/>
      <c r="N21" s="46"/>
    </row>
    <row r="22" spans="1:16384" ht="9.75" customHeight="1" x14ac:dyDescent="0.25">
      <c r="A22" s="47"/>
      <c r="B22" s="48"/>
      <c r="C22" s="48"/>
      <c r="D22" s="43"/>
      <c r="E22" s="43"/>
      <c r="F22" s="43"/>
      <c r="G22" s="43"/>
      <c r="H22" s="43"/>
      <c r="I22" s="43"/>
      <c r="J22" s="43"/>
      <c r="K22" s="43"/>
      <c r="L22" s="43"/>
      <c r="M22" s="43"/>
      <c r="N22" s="46"/>
    </row>
    <row r="23" spans="1:16384" ht="18" customHeight="1" x14ac:dyDescent="0.25">
      <c r="A23" s="42" t="s">
        <v>104</v>
      </c>
      <c r="B23" s="907"/>
      <c r="C23" s="907"/>
      <c r="D23" s="43" t="s">
        <v>105</v>
      </c>
      <c r="E23" s="907"/>
      <c r="F23" s="907"/>
      <c r="G23" s="1583" t="s">
        <v>1179</v>
      </c>
      <c r="H23" s="1584"/>
      <c r="I23" s="1584"/>
      <c r="J23" s="1584"/>
      <c r="K23" s="1595"/>
      <c r="L23" s="1595"/>
      <c r="M23" s="57"/>
      <c r="N23" s="76"/>
    </row>
    <row r="24" spans="1:16384" ht="9.75" customHeight="1" x14ac:dyDescent="0.25">
      <c r="A24" s="1517"/>
      <c r="B24" s="1490"/>
      <c r="C24" s="1490"/>
      <c r="D24" s="1490"/>
      <c r="E24" s="1490"/>
      <c r="F24" s="1490"/>
      <c r="G24" s="1490"/>
      <c r="H24" s="1490"/>
      <c r="I24" s="1490"/>
      <c r="J24" s="1490"/>
      <c r="K24" s="1490"/>
      <c r="L24" s="1490"/>
      <c r="M24" s="1490"/>
      <c r="N24" s="1571"/>
    </row>
    <row r="25" spans="1:16384" ht="15.95" customHeight="1" x14ac:dyDescent="0.25">
      <c r="A25" s="42" t="s">
        <v>106</v>
      </c>
      <c r="B25"/>
      <c r="C25" s="604"/>
      <c r="D25" s="604"/>
      <c r="E25" s="604"/>
      <c r="F25" s="604"/>
      <c r="G25" s="604"/>
      <c r="H25" s="604"/>
      <c r="I25" s="604"/>
      <c r="J25" s="604"/>
      <c r="K25" s="604"/>
      <c r="L25" s="604"/>
      <c r="M25"/>
      <c r="N25" s="76"/>
    </row>
    <row r="26" spans="1:16384" ht="5.0999999999999996" customHeight="1" thickBot="1" x14ac:dyDescent="0.3">
      <c r="A26" s="1517"/>
      <c r="B26" s="1490"/>
      <c r="C26" s="1490"/>
      <c r="D26" s="1490"/>
      <c r="E26" s="1490"/>
      <c r="F26" s="1490"/>
      <c r="G26" s="1490"/>
      <c r="H26" s="1490"/>
      <c r="I26" s="1490"/>
      <c r="J26" s="1490"/>
      <c r="K26" s="1490"/>
      <c r="L26" s="1490"/>
      <c r="M26" s="1490"/>
      <c r="N26" s="1571"/>
    </row>
    <row r="27" spans="1:16384" ht="15.95" customHeight="1" thickBot="1" x14ac:dyDescent="0.3">
      <c r="A27" s="1567" t="s">
        <v>107</v>
      </c>
      <c r="B27" s="1568"/>
      <c r="C27" s="1568"/>
      <c r="D27" s="1568"/>
      <c r="E27" s="1568"/>
      <c r="F27" s="1568"/>
      <c r="G27" s="1568"/>
      <c r="H27" s="1568"/>
      <c r="I27" s="1568"/>
      <c r="J27" s="1568"/>
      <c r="K27" s="1568"/>
      <c r="L27" s="1568"/>
      <c r="M27" s="1568"/>
      <c r="N27" s="1569"/>
    </row>
    <row r="28" spans="1:16384" ht="9" customHeight="1" x14ac:dyDescent="0.25">
      <c r="A28" s="1517"/>
      <c r="B28" s="1490"/>
      <c r="C28" s="1490"/>
      <c r="D28" s="1490"/>
      <c r="E28" s="1490"/>
      <c r="F28" s="1490"/>
      <c r="G28" s="1490"/>
      <c r="H28" s="1490"/>
      <c r="I28" s="1490"/>
      <c r="J28" s="1490"/>
      <c r="K28" s="1490"/>
      <c r="L28" s="1490"/>
      <c r="M28" s="1490"/>
      <c r="N28" s="1571"/>
      <c r="O28" s="1490"/>
      <c r="P28" s="1490"/>
      <c r="Q28" s="1490"/>
      <c r="R28" s="1490"/>
      <c r="S28" s="1490"/>
      <c r="T28" s="1490"/>
      <c r="U28" s="1490"/>
      <c r="V28" s="1490"/>
      <c r="W28" s="1490"/>
      <c r="X28" s="1490"/>
      <c r="Y28" s="1490"/>
      <c r="Z28" s="1490"/>
      <c r="AA28" s="1490"/>
      <c r="AB28" s="1571"/>
      <c r="AC28" s="1517"/>
      <c r="AD28" s="1490"/>
      <c r="AE28" s="1490"/>
      <c r="AF28" s="1490"/>
      <c r="AG28" s="1490"/>
      <c r="AH28" s="1490"/>
      <c r="AI28" s="1490"/>
      <c r="AJ28" s="1490"/>
      <c r="AK28" s="1490"/>
      <c r="AL28" s="1490"/>
      <c r="AM28" s="1490"/>
      <c r="AN28" s="1490"/>
      <c r="AO28" s="1490"/>
      <c r="AP28" s="1571"/>
      <c r="AQ28" s="1517"/>
      <c r="AR28" s="1490"/>
      <c r="AS28" s="1490"/>
      <c r="AT28" s="1490"/>
      <c r="AU28" s="1490"/>
      <c r="AV28" s="1490"/>
      <c r="AW28" s="1490"/>
      <c r="AX28" s="1490"/>
      <c r="AY28" s="1490"/>
      <c r="AZ28" s="1490"/>
      <c r="BA28" s="1490"/>
      <c r="BB28" s="1490"/>
      <c r="BC28" s="1490"/>
      <c r="BD28" s="1571"/>
      <c r="BE28" s="1517"/>
      <c r="BF28" s="1490"/>
      <c r="BG28" s="1490"/>
      <c r="BH28" s="1490"/>
      <c r="BI28" s="1490"/>
      <c r="BJ28" s="1490"/>
      <c r="BK28" s="1490"/>
      <c r="BL28" s="1490"/>
      <c r="BM28" s="1490"/>
      <c r="BN28" s="1490"/>
      <c r="BO28" s="1490"/>
      <c r="BP28" s="1490"/>
      <c r="BQ28" s="1490"/>
      <c r="BR28" s="1571"/>
      <c r="BS28" s="1517"/>
      <c r="BT28" s="1490"/>
      <c r="BU28" s="1490"/>
      <c r="BV28" s="1490"/>
      <c r="BW28" s="1490"/>
      <c r="BX28" s="1490"/>
      <c r="BY28" s="1490"/>
      <c r="BZ28" s="1490"/>
      <c r="CA28" s="1490"/>
      <c r="CB28" s="1490"/>
      <c r="CC28" s="1490"/>
      <c r="CD28" s="1490"/>
      <c r="CE28" s="1490"/>
      <c r="CF28" s="1571"/>
      <c r="CG28" s="1517"/>
      <c r="CH28" s="1490"/>
      <c r="CI28" s="1490"/>
      <c r="CJ28" s="1490"/>
      <c r="CK28" s="1490"/>
      <c r="CL28" s="1490"/>
      <c r="CM28" s="1490"/>
      <c r="CN28" s="1490"/>
      <c r="CO28" s="1490"/>
      <c r="CP28" s="1490"/>
      <c r="CQ28" s="1490"/>
      <c r="CR28" s="1490"/>
      <c r="CS28" s="1490"/>
      <c r="CT28" s="1571"/>
      <c r="CU28" s="1517"/>
      <c r="CV28" s="1490"/>
      <c r="CW28" s="1490"/>
      <c r="CX28" s="1490"/>
      <c r="CY28" s="1490"/>
      <c r="CZ28" s="1490"/>
      <c r="DA28" s="1490"/>
      <c r="DB28" s="1490"/>
      <c r="DC28" s="1490"/>
      <c r="DD28" s="1490"/>
      <c r="DE28" s="1490"/>
      <c r="DF28" s="1490"/>
      <c r="DG28" s="1490"/>
      <c r="DH28" s="1571"/>
      <c r="DI28" s="1517"/>
      <c r="DJ28" s="1490"/>
      <c r="DK28" s="1490"/>
      <c r="DL28" s="1490"/>
      <c r="DM28" s="1490"/>
      <c r="DN28" s="1490"/>
      <c r="DO28" s="1490"/>
      <c r="DP28" s="1490"/>
      <c r="DQ28" s="1490"/>
      <c r="DR28" s="1490"/>
      <c r="DS28" s="1490"/>
      <c r="DT28" s="1490"/>
      <c r="DU28" s="1490"/>
      <c r="DV28" s="1571"/>
      <c r="DW28" s="1517"/>
      <c r="DX28" s="1490"/>
      <c r="DY28" s="1490"/>
      <c r="DZ28" s="1490"/>
      <c r="EA28" s="1490"/>
      <c r="EB28" s="1490"/>
      <c r="EC28" s="1490"/>
      <c r="ED28" s="1490"/>
      <c r="EE28" s="1490"/>
      <c r="EF28" s="1490"/>
      <c r="EG28" s="1490"/>
      <c r="EH28" s="1490"/>
      <c r="EI28" s="1490"/>
      <c r="EJ28" s="1571"/>
      <c r="EK28" s="1517"/>
      <c r="EL28" s="1490"/>
      <c r="EM28" s="1490"/>
      <c r="EN28" s="1490"/>
      <c r="EO28" s="1490"/>
      <c r="EP28" s="1490"/>
      <c r="EQ28" s="1490"/>
      <c r="ER28" s="1490"/>
      <c r="ES28" s="1490"/>
      <c r="ET28" s="1490"/>
      <c r="EU28" s="1490"/>
      <c r="EV28" s="1490"/>
      <c r="EW28" s="1490"/>
      <c r="EX28" s="1571"/>
      <c r="EY28" s="1517"/>
      <c r="EZ28" s="1490"/>
      <c r="FA28" s="1490"/>
      <c r="FB28" s="1490"/>
      <c r="FC28" s="1490"/>
      <c r="FD28" s="1490"/>
      <c r="FE28" s="1490"/>
      <c r="FF28" s="1490"/>
      <c r="FG28" s="1490"/>
      <c r="FH28" s="1490"/>
      <c r="FI28" s="1490"/>
      <c r="FJ28" s="1490"/>
      <c r="FK28" s="1490"/>
      <c r="FL28" s="1571"/>
      <c r="FM28" s="1517"/>
      <c r="FN28" s="1490"/>
      <c r="FO28" s="1490"/>
      <c r="FP28" s="1490"/>
      <c r="FQ28" s="1490"/>
      <c r="FR28" s="1490"/>
      <c r="FS28" s="1490"/>
      <c r="FT28" s="1490"/>
      <c r="FU28" s="1490"/>
      <c r="FV28" s="1490"/>
      <c r="FW28" s="1490"/>
      <c r="FX28" s="1490"/>
      <c r="FY28" s="1490"/>
      <c r="FZ28" s="1571"/>
      <c r="GA28" s="1517"/>
      <c r="GB28" s="1490"/>
      <c r="GC28" s="1490"/>
      <c r="GD28" s="1490"/>
      <c r="GE28" s="1490"/>
      <c r="GF28" s="1490"/>
      <c r="GG28" s="1490"/>
      <c r="GH28" s="1490"/>
      <c r="GI28" s="1490"/>
      <c r="GJ28" s="1490"/>
      <c r="GK28" s="1490"/>
      <c r="GL28" s="1490"/>
      <c r="GM28" s="1490"/>
      <c r="GN28" s="1571"/>
      <c r="GO28" s="1517"/>
      <c r="GP28" s="1490"/>
      <c r="GQ28" s="1490"/>
      <c r="GR28" s="1490"/>
      <c r="GS28" s="1490"/>
      <c r="GT28" s="1490"/>
      <c r="GU28" s="1490"/>
      <c r="GV28" s="1490"/>
      <c r="GW28" s="1490"/>
      <c r="GX28" s="1490"/>
      <c r="GY28" s="1490"/>
      <c r="GZ28" s="1490"/>
      <c r="HA28" s="1490"/>
      <c r="HB28" s="1571"/>
      <c r="HC28" s="1517"/>
      <c r="HD28" s="1490"/>
      <c r="HE28" s="1490"/>
      <c r="HF28" s="1490"/>
      <c r="HG28" s="1490"/>
      <c r="HH28" s="1490"/>
      <c r="HI28" s="1490"/>
      <c r="HJ28" s="1490"/>
      <c r="HK28" s="1490"/>
      <c r="HL28" s="1490"/>
      <c r="HM28" s="1490"/>
      <c r="HN28" s="1490"/>
      <c r="HO28" s="1490"/>
      <c r="HP28" s="1571"/>
      <c r="HQ28" s="1517"/>
      <c r="HR28" s="1490"/>
      <c r="HS28" s="1490"/>
      <c r="HT28" s="1490"/>
      <c r="HU28" s="1490"/>
      <c r="HV28" s="1490"/>
      <c r="HW28" s="1490"/>
      <c r="HX28" s="1490"/>
      <c r="HY28" s="1490"/>
      <c r="HZ28" s="1490"/>
      <c r="IA28" s="1490"/>
      <c r="IB28" s="1490"/>
      <c r="IC28" s="1490"/>
      <c r="ID28" s="1571"/>
      <c r="IE28" s="1517"/>
      <c r="IF28" s="1490"/>
      <c r="IG28" s="1490"/>
      <c r="IH28" s="1490"/>
      <c r="II28" s="1490"/>
      <c r="IJ28" s="1490"/>
      <c r="IK28" s="1490"/>
      <c r="IL28" s="1490"/>
      <c r="IM28" s="1490"/>
      <c r="IN28" s="1490"/>
      <c r="IO28" s="1490"/>
      <c r="IP28" s="1490"/>
      <c r="IQ28" s="1490"/>
      <c r="IR28" s="1571"/>
      <c r="IS28" s="1517"/>
      <c r="IT28" s="1490"/>
      <c r="IU28" s="1490"/>
      <c r="IV28" s="1490"/>
      <c r="IW28" s="1490"/>
      <c r="IX28" s="1490"/>
      <c r="IY28" s="1490"/>
      <c r="IZ28" s="1490"/>
      <c r="JA28" s="1490"/>
      <c r="JB28" s="1490"/>
      <c r="JC28" s="1490"/>
      <c r="JD28" s="1490"/>
      <c r="JE28" s="1490"/>
      <c r="JF28" s="1571"/>
      <c r="JG28" s="1517"/>
      <c r="JH28" s="1490"/>
      <c r="JI28" s="1490"/>
      <c r="JJ28" s="1490"/>
      <c r="JK28" s="1490"/>
      <c r="JL28" s="1490"/>
      <c r="JM28" s="1490"/>
      <c r="JN28" s="1490"/>
      <c r="JO28" s="1490"/>
      <c r="JP28" s="1490"/>
      <c r="JQ28" s="1490"/>
      <c r="JR28" s="1490"/>
      <c r="JS28" s="1490"/>
      <c r="JT28" s="1571"/>
      <c r="JU28" s="1517"/>
      <c r="JV28" s="1490"/>
      <c r="JW28" s="1490"/>
      <c r="JX28" s="1490"/>
      <c r="JY28" s="1490"/>
      <c r="JZ28" s="1490"/>
      <c r="KA28" s="1490"/>
      <c r="KB28" s="1490"/>
      <c r="KC28" s="1490"/>
      <c r="KD28" s="1490"/>
      <c r="KE28" s="1490"/>
      <c r="KF28" s="1490"/>
      <c r="KG28" s="1490"/>
      <c r="KH28" s="1571"/>
      <c r="KI28" s="1517"/>
      <c r="KJ28" s="1490"/>
      <c r="KK28" s="1490"/>
      <c r="KL28" s="1490"/>
      <c r="KM28" s="1490"/>
      <c r="KN28" s="1490"/>
      <c r="KO28" s="1490"/>
      <c r="KP28" s="1490"/>
      <c r="KQ28" s="1490"/>
      <c r="KR28" s="1490"/>
      <c r="KS28" s="1490"/>
      <c r="KT28" s="1490"/>
      <c r="KU28" s="1490"/>
      <c r="KV28" s="1571"/>
      <c r="KW28" s="1517"/>
      <c r="KX28" s="1490"/>
      <c r="KY28" s="1490"/>
      <c r="KZ28" s="1490"/>
      <c r="LA28" s="1490"/>
      <c r="LB28" s="1490"/>
      <c r="LC28" s="1490"/>
      <c r="LD28" s="1490"/>
      <c r="LE28" s="1490"/>
      <c r="LF28" s="1490"/>
      <c r="LG28" s="1490"/>
      <c r="LH28" s="1490"/>
      <c r="LI28" s="1490"/>
      <c r="LJ28" s="1571"/>
      <c r="LK28" s="1517"/>
      <c r="LL28" s="1490"/>
      <c r="LM28" s="1490"/>
      <c r="LN28" s="1490"/>
      <c r="LO28" s="1490"/>
      <c r="LP28" s="1490"/>
      <c r="LQ28" s="1490"/>
      <c r="LR28" s="1490"/>
      <c r="LS28" s="1490"/>
      <c r="LT28" s="1490"/>
      <c r="LU28" s="1490"/>
      <c r="LV28" s="1490"/>
      <c r="LW28" s="1490"/>
      <c r="LX28" s="1571"/>
      <c r="LY28" s="1517"/>
      <c r="LZ28" s="1490"/>
      <c r="MA28" s="1490"/>
      <c r="MB28" s="1490"/>
      <c r="MC28" s="1490"/>
      <c r="MD28" s="1490"/>
      <c r="ME28" s="1490"/>
      <c r="MF28" s="1490"/>
      <c r="MG28" s="1490"/>
      <c r="MH28" s="1490"/>
      <c r="MI28" s="1490"/>
      <c r="MJ28" s="1490"/>
      <c r="MK28" s="1490"/>
      <c r="ML28" s="1571"/>
      <c r="MM28" s="1517"/>
      <c r="MN28" s="1490"/>
      <c r="MO28" s="1490"/>
      <c r="MP28" s="1490"/>
      <c r="MQ28" s="1490"/>
      <c r="MR28" s="1490"/>
      <c r="MS28" s="1490"/>
      <c r="MT28" s="1490"/>
      <c r="MU28" s="1490"/>
      <c r="MV28" s="1490"/>
      <c r="MW28" s="1490"/>
      <c r="MX28" s="1490"/>
      <c r="MY28" s="1490"/>
      <c r="MZ28" s="1571"/>
      <c r="NA28" s="1517"/>
      <c r="NB28" s="1490"/>
      <c r="NC28" s="1490"/>
      <c r="ND28" s="1490"/>
      <c r="NE28" s="1490"/>
      <c r="NF28" s="1490"/>
      <c r="NG28" s="1490"/>
      <c r="NH28" s="1490"/>
      <c r="NI28" s="1490"/>
      <c r="NJ28" s="1490"/>
      <c r="NK28" s="1490"/>
      <c r="NL28" s="1490"/>
      <c r="NM28" s="1490"/>
      <c r="NN28" s="1571"/>
      <c r="NO28" s="1517"/>
      <c r="NP28" s="1490"/>
      <c r="NQ28" s="1490"/>
      <c r="NR28" s="1490"/>
      <c r="NS28" s="1490"/>
      <c r="NT28" s="1490"/>
      <c r="NU28" s="1490"/>
      <c r="NV28" s="1490"/>
      <c r="NW28" s="1490"/>
      <c r="NX28" s="1490"/>
      <c r="NY28" s="1490"/>
      <c r="NZ28" s="1490"/>
      <c r="OA28" s="1490"/>
      <c r="OB28" s="1571"/>
      <c r="OC28" s="1517"/>
      <c r="OD28" s="1490"/>
      <c r="OE28" s="1490"/>
      <c r="OF28" s="1490"/>
      <c r="OG28" s="1490"/>
      <c r="OH28" s="1490"/>
      <c r="OI28" s="1490"/>
      <c r="OJ28" s="1490"/>
      <c r="OK28" s="1490"/>
      <c r="OL28" s="1490"/>
      <c r="OM28" s="1490"/>
      <c r="ON28" s="1490"/>
      <c r="OO28" s="1490"/>
      <c r="OP28" s="1571"/>
      <c r="OQ28" s="1517"/>
      <c r="OR28" s="1490"/>
      <c r="OS28" s="1490"/>
      <c r="OT28" s="1490"/>
      <c r="OU28" s="1490"/>
      <c r="OV28" s="1490"/>
      <c r="OW28" s="1490"/>
      <c r="OX28" s="1490"/>
      <c r="OY28" s="1490"/>
      <c r="OZ28" s="1490"/>
      <c r="PA28" s="1490"/>
      <c r="PB28" s="1490"/>
      <c r="PC28" s="1490"/>
      <c r="PD28" s="1571"/>
      <c r="PE28" s="1517"/>
      <c r="PF28" s="1490"/>
      <c r="PG28" s="1490"/>
      <c r="PH28" s="1490"/>
      <c r="PI28" s="1490"/>
      <c r="PJ28" s="1490"/>
      <c r="PK28" s="1490"/>
      <c r="PL28" s="1490"/>
      <c r="PM28" s="1490"/>
      <c r="PN28" s="1490"/>
      <c r="PO28" s="1490"/>
      <c r="PP28" s="1490"/>
      <c r="PQ28" s="1490"/>
      <c r="PR28" s="1571"/>
      <c r="PS28" s="1517"/>
      <c r="PT28" s="1490"/>
      <c r="PU28" s="1490"/>
      <c r="PV28" s="1490"/>
      <c r="PW28" s="1490"/>
      <c r="PX28" s="1490"/>
      <c r="PY28" s="1490"/>
      <c r="PZ28" s="1490"/>
      <c r="QA28" s="1490"/>
      <c r="QB28" s="1490"/>
      <c r="QC28" s="1490"/>
      <c r="QD28" s="1490"/>
      <c r="QE28" s="1490"/>
      <c r="QF28" s="1571"/>
      <c r="QG28" s="1517"/>
      <c r="QH28" s="1490"/>
      <c r="QI28" s="1490"/>
      <c r="QJ28" s="1490"/>
      <c r="QK28" s="1490"/>
      <c r="QL28" s="1490"/>
      <c r="QM28" s="1490"/>
      <c r="QN28" s="1490"/>
      <c r="QO28" s="1490"/>
      <c r="QP28" s="1490"/>
      <c r="QQ28" s="1490"/>
      <c r="QR28" s="1490"/>
      <c r="QS28" s="1490"/>
      <c r="QT28" s="1571"/>
      <c r="QU28" s="1517"/>
      <c r="QV28" s="1490"/>
      <c r="QW28" s="1490"/>
      <c r="QX28" s="1490"/>
      <c r="QY28" s="1490"/>
      <c r="QZ28" s="1490"/>
      <c r="RA28" s="1490"/>
      <c r="RB28" s="1490"/>
      <c r="RC28" s="1490"/>
      <c r="RD28" s="1490"/>
      <c r="RE28" s="1490"/>
      <c r="RF28" s="1490"/>
      <c r="RG28" s="1490"/>
      <c r="RH28" s="1571"/>
      <c r="RI28" s="1517"/>
      <c r="RJ28" s="1490"/>
      <c r="RK28" s="1490"/>
      <c r="RL28" s="1490"/>
      <c r="RM28" s="1490"/>
      <c r="RN28" s="1490"/>
      <c r="RO28" s="1490"/>
      <c r="RP28" s="1490"/>
      <c r="RQ28" s="1490"/>
      <c r="RR28" s="1490"/>
      <c r="RS28" s="1490"/>
      <c r="RT28" s="1490"/>
      <c r="RU28" s="1490"/>
      <c r="RV28" s="1571"/>
      <c r="RW28" s="1517"/>
      <c r="RX28" s="1490"/>
      <c r="RY28" s="1490"/>
      <c r="RZ28" s="1490"/>
      <c r="SA28" s="1490"/>
      <c r="SB28" s="1490"/>
      <c r="SC28" s="1490"/>
      <c r="SD28" s="1490"/>
      <c r="SE28" s="1490"/>
      <c r="SF28" s="1490"/>
      <c r="SG28" s="1490"/>
      <c r="SH28" s="1490"/>
      <c r="SI28" s="1490"/>
      <c r="SJ28" s="1571"/>
      <c r="SK28" s="1517"/>
      <c r="SL28" s="1490"/>
      <c r="SM28" s="1490"/>
      <c r="SN28" s="1490"/>
      <c r="SO28" s="1490"/>
      <c r="SP28" s="1490"/>
      <c r="SQ28" s="1490"/>
      <c r="SR28" s="1490"/>
      <c r="SS28" s="1490"/>
      <c r="ST28" s="1490"/>
      <c r="SU28" s="1490"/>
      <c r="SV28" s="1490"/>
      <c r="SW28" s="1490"/>
      <c r="SX28" s="1571"/>
      <c r="SY28" s="1517"/>
      <c r="SZ28" s="1490"/>
      <c r="TA28" s="1490"/>
      <c r="TB28" s="1490"/>
      <c r="TC28" s="1490"/>
      <c r="TD28" s="1490"/>
      <c r="TE28" s="1490"/>
      <c r="TF28" s="1490"/>
      <c r="TG28" s="1490"/>
      <c r="TH28" s="1490"/>
      <c r="TI28" s="1490"/>
      <c r="TJ28" s="1490"/>
      <c r="TK28" s="1490"/>
      <c r="TL28" s="1571"/>
      <c r="TM28" s="1517"/>
      <c r="TN28" s="1490"/>
      <c r="TO28" s="1490"/>
      <c r="TP28" s="1490"/>
      <c r="TQ28" s="1490"/>
      <c r="TR28" s="1490"/>
      <c r="TS28" s="1490"/>
      <c r="TT28" s="1490"/>
      <c r="TU28" s="1490"/>
      <c r="TV28" s="1490"/>
      <c r="TW28" s="1490"/>
      <c r="TX28" s="1490"/>
      <c r="TY28" s="1490"/>
      <c r="TZ28" s="1571"/>
      <c r="UA28" s="1517"/>
      <c r="UB28" s="1490"/>
      <c r="UC28" s="1490"/>
      <c r="UD28" s="1490"/>
      <c r="UE28" s="1490"/>
      <c r="UF28" s="1490"/>
      <c r="UG28" s="1490"/>
      <c r="UH28" s="1490"/>
      <c r="UI28" s="1490"/>
      <c r="UJ28" s="1490"/>
      <c r="UK28" s="1490"/>
      <c r="UL28" s="1490"/>
      <c r="UM28" s="1490"/>
      <c r="UN28" s="1571"/>
      <c r="UO28" s="1517"/>
      <c r="UP28" s="1490"/>
      <c r="UQ28" s="1490"/>
      <c r="UR28" s="1490"/>
      <c r="US28" s="1490"/>
      <c r="UT28" s="1490"/>
      <c r="UU28" s="1490"/>
      <c r="UV28" s="1490"/>
      <c r="UW28" s="1490"/>
      <c r="UX28" s="1490"/>
      <c r="UY28" s="1490"/>
      <c r="UZ28" s="1490"/>
      <c r="VA28" s="1490"/>
      <c r="VB28" s="1571"/>
      <c r="VC28" s="1517"/>
      <c r="VD28" s="1490"/>
      <c r="VE28" s="1490"/>
      <c r="VF28" s="1490"/>
      <c r="VG28" s="1490"/>
      <c r="VH28" s="1490"/>
      <c r="VI28" s="1490"/>
      <c r="VJ28" s="1490"/>
      <c r="VK28" s="1490"/>
      <c r="VL28" s="1490"/>
      <c r="VM28" s="1490"/>
      <c r="VN28" s="1490"/>
      <c r="VO28" s="1490"/>
      <c r="VP28" s="1571"/>
      <c r="VQ28" s="1517"/>
      <c r="VR28" s="1490"/>
      <c r="VS28" s="1490"/>
      <c r="VT28" s="1490"/>
      <c r="VU28" s="1490"/>
      <c r="VV28" s="1490"/>
      <c r="VW28" s="1490"/>
      <c r="VX28" s="1490"/>
      <c r="VY28" s="1490"/>
      <c r="VZ28" s="1490"/>
      <c r="WA28" s="1490"/>
      <c r="WB28" s="1490"/>
      <c r="WC28" s="1490"/>
      <c r="WD28" s="1571"/>
      <c r="WE28" s="1517"/>
      <c r="WF28" s="1490"/>
      <c r="WG28" s="1490"/>
      <c r="WH28" s="1490"/>
      <c r="WI28" s="1490"/>
      <c r="WJ28" s="1490"/>
      <c r="WK28" s="1490"/>
      <c r="WL28" s="1490"/>
      <c r="WM28" s="1490"/>
      <c r="WN28" s="1490"/>
      <c r="WO28" s="1490"/>
      <c r="WP28" s="1490"/>
      <c r="WQ28" s="1490"/>
      <c r="WR28" s="1571"/>
      <c r="WS28" s="1517"/>
      <c r="WT28" s="1490"/>
      <c r="WU28" s="1490"/>
      <c r="WV28" s="1490"/>
      <c r="WW28" s="1490"/>
      <c r="WX28" s="1490"/>
      <c r="WY28" s="1490"/>
      <c r="WZ28" s="1490"/>
      <c r="XA28" s="1490"/>
      <c r="XB28" s="1490"/>
      <c r="XC28" s="1490"/>
      <c r="XD28" s="1490"/>
      <c r="XE28" s="1490"/>
      <c r="XF28" s="1571"/>
      <c r="XG28" s="1517"/>
      <c r="XH28" s="1490"/>
      <c r="XI28" s="1490"/>
      <c r="XJ28" s="1490"/>
      <c r="XK28" s="1490"/>
      <c r="XL28" s="1490"/>
      <c r="XM28" s="1490"/>
      <c r="XN28" s="1490"/>
      <c r="XO28" s="1490"/>
      <c r="XP28" s="1490"/>
      <c r="XQ28" s="1490"/>
      <c r="XR28" s="1490"/>
      <c r="XS28" s="1490"/>
      <c r="XT28" s="1571"/>
      <c r="XU28" s="1517"/>
      <c r="XV28" s="1490"/>
      <c r="XW28" s="1490"/>
      <c r="XX28" s="1490"/>
      <c r="XY28" s="1490"/>
      <c r="XZ28" s="1490"/>
      <c r="YA28" s="1490"/>
      <c r="YB28" s="1490"/>
      <c r="YC28" s="1490"/>
      <c r="YD28" s="1490"/>
      <c r="YE28" s="1490"/>
      <c r="YF28" s="1490"/>
      <c r="YG28" s="1490"/>
      <c r="YH28" s="1571"/>
      <c r="YI28" s="1517"/>
      <c r="YJ28" s="1490"/>
      <c r="YK28" s="1490"/>
      <c r="YL28" s="1490"/>
      <c r="YM28" s="1490"/>
      <c r="YN28" s="1490"/>
      <c r="YO28" s="1490"/>
      <c r="YP28" s="1490"/>
      <c r="YQ28" s="1490"/>
      <c r="YR28" s="1490"/>
      <c r="YS28" s="1490"/>
      <c r="YT28" s="1490"/>
      <c r="YU28" s="1490"/>
      <c r="YV28" s="1571"/>
      <c r="YW28" s="1517"/>
      <c r="YX28" s="1490"/>
      <c r="YY28" s="1490"/>
      <c r="YZ28" s="1490"/>
      <c r="ZA28" s="1490"/>
      <c r="ZB28" s="1490"/>
      <c r="ZC28" s="1490"/>
      <c r="ZD28" s="1490"/>
      <c r="ZE28" s="1490"/>
      <c r="ZF28" s="1490"/>
      <c r="ZG28" s="1490"/>
      <c r="ZH28" s="1490"/>
      <c r="ZI28" s="1490"/>
      <c r="ZJ28" s="1571"/>
      <c r="ZK28" s="1517"/>
      <c r="ZL28" s="1490"/>
      <c r="ZM28" s="1490"/>
      <c r="ZN28" s="1490"/>
      <c r="ZO28" s="1490"/>
      <c r="ZP28" s="1490"/>
      <c r="ZQ28" s="1490"/>
      <c r="ZR28" s="1490"/>
      <c r="ZS28" s="1490"/>
      <c r="ZT28" s="1490"/>
      <c r="ZU28" s="1490"/>
      <c r="ZV28" s="1490"/>
      <c r="ZW28" s="1490"/>
      <c r="ZX28" s="1571"/>
      <c r="ZY28" s="1517"/>
      <c r="ZZ28" s="1490"/>
      <c r="AAA28" s="1490"/>
      <c r="AAB28" s="1490"/>
      <c r="AAC28" s="1490"/>
      <c r="AAD28" s="1490"/>
      <c r="AAE28" s="1490"/>
      <c r="AAF28" s="1490"/>
      <c r="AAG28" s="1490"/>
      <c r="AAH28" s="1490"/>
      <c r="AAI28" s="1490"/>
      <c r="AAJ28" s="1490"/>
      <c r="AAK28" s="1490"/>
      <c r="AAL28" s="1571"/>
      <c r="AAM28" s="1517"/>
      <c r="AAN28" s="1490"/>
      <c r="AAO28" s="1490"/>
      <c r="AAP28" s="1490"/>
      <c r="AAQ28" s="1490"/>
      <c r="AAR28" s="1490"/>
      <c r="AAS28" s="1490"/>
      <c r="AAT28" s="1490"/>
      <c r="AAU28" s="1490"/>
      <c r="AAV28" s="1490"/>
      <c r="AAW28" s="1490"/>
      <c r="AAX28" s="1490"/>
      <c r="AAY28" s="1490"/>
      <c r="AAZ28" s="1571"/>
      <c r="ABA28" s="1517"/>
      <c r="ABB28" s="1490"/>
      <c r="ABC28" s="1490"/>
      <c r="ABD28" s="1490"/>
      <c r="ABE28" s="1490"/>
      <c r="ABF28" s="1490"/>
      <c r="ABG28" s="1490"/>
      <c r="ABH28" s="1490"/>
      <c r="ABI28" s="1490"/>
      <c r="ABJ28" s="1490"/>
      <c r="ABK28" s="1490"/>
      <c r="ABL28" s="1490"/>
      <c r="ABM28" s="1490"/>
      <c r="ABN28" s="1571"/>
      <c r="ABO28" s="1517"/>
      <c r="ABP28" s="1490"/>
      <c r="ABQ28" s="1490"/>
      <c r="ABR28" s="1490"/>
      <c r="ABS28" s="1490"/>
      <c r="ABT28" s="1490"/>
      <c r="ABU28" s="1490"/>
      <c r="ABV28" s="1490"/>
      <c r="ABW28" s="1490"/>
      <c r="ABX28" s="1490"/>
      <c r="ABY28" s="1490"/>
      <c r="ABZ28" s="1490"/>
      <c r="ACA28" s="1490"/>
      <c r="ACB28" s="1571"/>
      <c r="ACC28" s="1517"/>
      <c r="ACD28" s="1490"/>
      <c r="ACE28" s="1490"/>
      <c r="ACF28" s="1490"/>
      <c r="ACG28" s="1490"/>
      <c r="ACH28" s="1490"/>
      <c r="ACI28" s="1490"/>
      <c r="ACJ28" s="1490"/>
      <c r="ACK28" s="1490"/>
      <c r="ACL28" s="1490"/>
      <c r="ACM28" s="1490"/>
      <c r="ACN28" s="1490"/>
      <c r="ACO28" s="1490"/>
      <c r="ACP28" s="1571"/>
      <c r="ACQ28" s="1517"/>
      <c r="ACR28" s="1490"/>
      <c r="ACS28" s="1490"/>
      <c r="ACT28" s="1490"/>
      <c r="ACU28" s="1490"/>
      <c r="ACV28" s="1490"/>
      <c r="ACW28" s="1490"/>
      <c r="ACX28" s="1490"/>
      <c r="ACY28" s="1490"/>
      <c r="ACZ28" s="1490"/>
      <c r="ADA28" s="1490"/>
      <c r="ADB28" s="1490"/>
      <c r="ADC28" s="1490"/>
      <c r="ADD28" s="1571"/>
      <c r="ADE28" s="1517"/>
      <c r="ADF28" s="1490"/>
      <c r="ADG28" s="1490"/>
      <c r="ADH28" s="1490"/>
      <c r="ADI28" s="1490"/>
      <c r="ADJ28" s="1490"/>
      <c r="ADK28" s="1490"/>
      <c r="ADL28" s="1490"/>
      <c r="ADM28" s="1490"/>
      <c r="ADN28" s="1490"/>
      <c r="ADO28" s="1490"/>
      <c r="ADP28" s="1490"/>
      <c r="ADQ28" s="1490"/>
      <c r="ADR28" s="1571"/>
      <c r="ADS28" s="1517"/>
      <c r="ADT28" s="1490"/>
      <c r="ADU28" s="1490"/>
      <c r="ADV28" s="1490"/>
      <c r="ADW28" s="1490"/>
      <c r="ADX28" s="1490"/>
      <c r="ADY28" s="1490"/>
      <c r="ADZ28" s="1490"/>
      <c r="AEA28" s="1490"/>
      <c r="AEB28" s="1490"/>
      <c r="AEC28" s="1490"/>
      <c r="AED28" s="1490"/>
      <c r="AEE28" s="1490"/>
      <c r="AEF28" s="1571"/>
      <c r="AEG28" s="1517"/>
      <c r="AEH28" s="1490"/>
      <c r="AEI28" s="1490"/>
      <c r="AEJ28" s="1490"/>
      <c r="AEK28" s="1490"/>
      <c r="AEL28" s="1490"/>
      <c r="AEM28" s="1490"/>
      <c r="AEN28" s="1490"/>
      <c r="AEO28" s="1490"/>
      <c r="AEP28" s="1490"/>
      <c r="AEQ28" s="1490"/>
      <c r="AER28" s="1490"/>
      <c r="AES28" s="1490"/>
      <c r="AET28" s="1571"/>
      <c r="AEU28" s="1517"/>
      <c r="AEV28" s="1490"/>
      <c r="AEW28" s="1490"/>
      <c r="AEX28" s="1490"/>
      <c r="AEY28" s="1490"/>
      <c r="AEZ28" s="1490"/>
      <c r="AFA28" s="1490"/>
      <c r="AFB28" s="1490"/>
      <c r="AFC28" s="1490"/>
      <c r="AFD28" s="1490"/>
      <c r="AFE28" s="1490"/>
      <c r="AFF28" s="1490"/>
      <c r="AFG28" s="1490"/>
      <c r="AFH28" s="1571"/>
      <c r="AFI28" s="1517"/>
      <c r="AFJ28" s="1490"/>
      <c r="AFK28" s="1490"/>
      <c r="AFL28" s="1490"/>
      <c r="AFM28" s="1490"/>
      <c r="AFN28" s="1490"/>
      <c r="AFO28" s="1490"/>
      <c r="AFP28" s="1490"/>
      <c r="AFQ28" s="1490"/>
      <c r="AFR28" s="1490"/>
      <c r="AFS28" s="1490"/>
      <c r="AFT28" s="1490"/>
      <c r="AFU28" s="1490"/>
      <c r="AFV28" s="1571"/>
      <c r="AFW28" s="1517"/>
      <c r="AFX28" s="1490"/>
      <c r="AFY28" s="1490"/>
      <c r="AFZ28" s="1490"/>
      <c r="AGA28" s="1490"/>
      <c r="AGB28" s="1490"/>
      <c r="AGC28" s="1490"/>
      <c r="AGD28" s="1490"/>
      <c r="AGE28" s="1490"/>
      <c r="AGF28" s="1490"/>
      <c r="AGG28" s="1490"/>
      <c r="AGH28" s="1490"/>
      <c r="AGI28" s="1490"/>
      <c r="AGJ28" s="1571"/>
      <c r="AGK28" s="1517"/>
      <c r="AGL28" s="1490"/>
      <c r="AGM28" s="1490"/>
      <c r="AGN28" s="1490"/>
      <c r="AGO28" s="1490"/>
      <c r="AGP28" s="1490"/>
      <c r="AGQ28" s="1490"/>
      <c r="AGR28" s="1490"/>
      <c r="AGS28" s="1490"/>
      <c r="AGT28" s="1490"/>
      <c r="AGU28" s="1490"/>
      <c r="AGV28" s="1490"/>
      <c r="AGW28" s="1490"/>
      <c r="AGX28" s="1571"/>
      <c r="AGY28" s="1517"/>
      <c r="AGZ28" s="1490"/>
      <c r="AHA28" s="1490"/>
      <c r="AHB28" s="1490"/>
      <c r="AHC28" s="1490"/>
      <c r="AHD28" s="1490"/>
      <c r="AHE28" s="1490"/>
      <c r="AHF28" s="1490"/>
      <c r="AHG28" s="1490"/>
      <c r="AHH28" s="1490"/>
      <c r="AHI28" s="1490"/>
      <c r="AHJ28" s="1490"/>
      <c r="AHK28" s="1490"/>
      <c r="AHL28" s="1571"/>
      <c r="AHM28" s="1517"/>
      <c r="AHN28" s="1490"/>
      <c r="AHO28" s="1490"/>
      <c r="AHP28" s="1490"/>
      <c r="AHQ28" s="1490"/>
      <c r="AHR28" s="1490"/>
      <c r="AHS28" s="1490"/>
      <c r="AHT28" s="1490"/>
      <c r="AHU28" s="1490"/>
      <c r="AHV28" s="1490"/>
      <c r="AHW28" s="1490"/>
      <c r="AHX28" s="1490"/>
      <c r="AHY28" s="1490"/>
      <c r="AHZ28" s="1571"/>
      <c r="AIA28" s="1517"/>
      <c r="AIB28" s="1490"/>
      <c r="AIC28" s="1490"/>
      <c r="AID28" s="1490"/>
      <c r="AIE28" s="1490"/>
      <c r="AIF28" s="1490"/>
      <c r="AIG28" s="1490"/>
      <c r="AIH28" s="1490"/>
      <c r="AII28" s="1490"/>
      <c r="AIJ28" s="1490"/>
      <c r="AIK28" s="1490"/>
      <c r="AIL28" s="1490"/>
      <c r="AIM28" s="1490"/>
      <c r="AIN28" s="1571"/>
      <c r="AIO28" s="1517"/>
      <c r="AIP28" s="1490"/>
      <c r="AIQ28" s="1490"/>
      <c r="AIR28" s="1490"/>
      <c r="AIS28" s="1490"/>
      <c r="AIT28" s="1490"/>
      <c r="AIU28" s="1490"/>
      <c r="AIV28" s="1490"/>
      <c r="AIW28" s="1490"/>
      <c r="AIX28" s="1490"/>
      <c r="AIY28" s="1490"/>
      <c r="AIZ28" s="1490"/>
      <c r="AJA28" s="1490"/>
      <c r="AJB28" s="1571"/>
      <c r="AJC28" s="1517"/>
      <c r="AJD28" s="1490"/>
      <c r="AJE28" s="1490"/>
      <c r="AJF28" s="1490"/>
      <c r="AJG28" s="1490"/>
      <c r="AJH28" s="1490"/>
      <c r="AJI28" s="1490"/>
      <c r="AJJ28" s="1490"/>
      <c r="AJK28" s="1490"/>
      <c r="AJL28" s="1490"/>
      <c r="AJM28" s="1490"/>
      <c r="AJN28" s="1490"/>
      <c r="AJO28" s="1490"/>
      <c r="AJP28" s="1571"/>
      <c r="AJQ28" s="1517"/>
      <c r="AJR28" s="1490"/>
      <c r="AJS28" s="1490"/>
      <c r="AJT28" s="1490"/>
      <c r="AJU28" s="1490"/>
      <c r="AJV28" s="1490"/>
      <c r="AJW28" s="1490"/>
      <c r="AJX28" s="1490"/>
      <c r="AJY28" s="1490"/>
      <c r="AJZ28" s="1490"/>
      <c r="AKA28" s="1490"/>
      <c r="AKB28" s="1490"/>
      <c r="AKC28" s="1490"/>
      <c r="AKD28" s="1571"/>
      <c r="AKE28" s="1517"/>
      <c r="AKF28" s="1490"/>
      <c r="AKG28" s="1490"/>
      <c r="AKH28" s="1490"/>
      <c r="AKI28" s="1490"/>
      <c r="AKJ28" s="1490"/>
      <c r="AKK28" s="1490"/>
      <c r="AKL28" s="1490"/>
      <c r="AKM28" s="1490"/>
      <c r="AKN28" s="1490"/>
      <c r="AKO28" s="1490"/>
      <c r="AKP28" s="1490"/>
      <c r="AKQ28" s="1490"/>
      <c r="AKR28" s="1571"/>
      <c r="AKS28" s="1517"/>
      <c r="AKT28" s="1490"/>
      <c r="AKU28" s="1490"/>
      <c r="AKV28" s="1490"/>
      <c r="AKW28" s="1490"/>
      <c r="AKX28" s="1490"/>
      <c r="AKY28" s="1490"/>
      <c r="AKZ28" s="1490"/>
      <c r="ALA28" s="1490"/>
      <c r="ALB28" s="1490"/>
      <c r="ALC28" s="1490"/>
      <c r="ALD28" s="1490"/>
      <c r="ALE28" s="1490"/>
      <c r="ALF28" s="1571"/>
      <c r="ALG28" s="1517"/>
      <c r="ALH28" s="1490"/>
      <c r="ALI28" s="1490"/>
      <c r="ALJ28" s="1490"/>
      <c r="ALK28" s="1490"/>
      <c r="ALL28" s="1490"/>
      <c r="ALM28" s="1490"/>
      <c r="ALN28" s="1490"/>
      <c r="ALO28" s="1490"/>
      <c r="ALP28" s="1490"/>
      <c r="ALQ28" s="1490"/>
      <c r="ALR28" s="1490"/>
      <c r="ALS28" s="1490"/>
      <c r="ALT28" s="1571"/>
      <c r="ALU28" s="1517"/>
      <c r="ALV28" s="1490"/>
      <c r="ALW28" s="1490"/>
      <c r="ALX28" s="1490"/>
      <c r="ALY28" s="1490"/>
      <c r="ALZ28" s="1490"/>
      <c r="AMA28" s="1490"/>
      <c r="AMB28" s="1490"/>
      <c r="AMC28" s="1490"/>
      <c r="AMD28" s="1490"/>
      <c r="AME28" s="1490"/>
      <c r="AMF28" s="1490"/>
      <c r="AMG28" s="1490"/>
      <c r="AMH28" s="1571"/>
      <c r="AMI28" s="1517"/>
      <c r="AMJ28" s="1490"/>
      <c r="AMK28" s="1490"/>
      <c r="AML28" s="1490"/>
      <c r="AMM28" s="1490"/>
      <c r="AMN28" s="1490"/>
      <c r="AMO28" s="1490"/>
      <c r="AMP28" s="1490"/>
      <c r="AMQ28" s="1490"/>
      <c r="AMR28" s="1490"/>
      <c r="AMS28" s="1490"/>
      <c r="AMT28" s="1490"/>
      <c r="AMU28" s="1490"/>
      <c r="AMV28" s="1571"/>
      <c r="AMW28" s="1517"/>
      <c r="AMX28" s="1490"/>
      <c r="AMY28" s="1490"/>
      <c r="AMZ28" s="1490"/>
      <c r="ANA28" s="1490"/>
      <c r="ANB28" s="1490"/>
      <c r="ANC28" s="1490"/>
      <c r="AND28" s="1490"/>
      <c r="ANE28" s="1490"/>
      <c r="ANF28" s="1490"/>
      <c r="ANG28" s="1490"/>
      <c r="ANH28" s="1490"/>
      <c r="ANI28" s="1490"/>
      <c r="ANJ28" s="1571"/>
      <c r="ANK28" s="1517"/>
      <c r="ANL28" s="1490"/>
      <c r="ANM28" s="1490"/>
      <c r="ANN28" s="1490"/>
      <c r="ANO28" s="1490"/>
      <c r="ANP28" s="1490"/>
      <c r="ANQ28" s="1490"/>
      <c r="ANR28" s="1490"/>
      <c r="ANS28" s="1490"/>
      <c r="ANT28" s="1490"/>
      <c r="ANU28" s="1490"/>
      <c r="ANV28" s="1490"/>
      <c r="ANW28" s="1490"/>
      <c r="ANX28" s="1571"/>
      <c r="ANY28" s="1517"/>
      <c r="ANZ28" s="1490"/>
      <c r="AOA28" s="1490"/>
      <c r="AOB28" s="1490"/>
      <c r="AOC28" s="1490"/>
      <c r="AOD28" s="1490"/>
      <c r="AOE28" s="1490"/>
      <c r="AOF28" s="1490"/>
      <c r="AOG28" s="1490"/>
      <c r="AOH28" s="1490"/>
      <c r="AOI28" s="1490"/>
      <c r="AOJ28" s="1490"/>
      <c r="AOK28" s="1490"/>
      <c r="AOL28" s="1571"/>
      <c r="AOM28" s="1517"/>
      <c r="AON28" s="1490"/>
      <c r="AOO28" s="1490"/>
      <c r="AOP28" s="1490"/>
      <c r="AOQ28" s="1490"/>
      <c r="AOR28" s="1490"/>
      <c r="AOS28" s="1490"/>
      <c r="AOT28" s="1490"/>
      <c r="AOU28" s="1490"/>
      <c r="AOV28" s="1490"/>
      <c r="AOW28" s="1490"/>
      <c r="AOX28" s="1490"/>
      <c r="AOY28" s="1490"/>
      <c r="AOZ28" s="1571"/>
      <c r="APA28" s="1517"/>
      <c r="APB28" s="1490"/>
      <c r="APC28" s="1490"/>
      <c r="APD28" s="1490"/>
      <c r="APE28" s="1490"/>
      <c r="APF28" s="1490"/>
      <c r="APG28" s="1490"/>
      <c r="APH28" s="1490"/>
      <c r="API28" s="1490"/>
      <c r="APJ28" s="1490"/>
      <c r="APK28" s="1490"/>
      <c r="APL28" s="1490"/>
      <c r="APM28" s="1490"/>
      <c r="APN28" s="1571"/>
      <c r="APO28" s="1517"/>
      <c r="APP28" s="1490"/>
      <c r="APQ28" s="1490"/>
      <c r="APR28" s="1490"/>
      <c r="APS28" s="1490"/>
      <c r="APT28" s="1490"/>
      <c r="APU28" s="1490"/>
      <c r="APV28" s="1490"/>
      <c r="APW28" s="1490"/>
      <c r="APX28" s="1490"/>
      <c r="APY28" s="1490"/>
      <c r="APZ28" s="1490"/>
      <c r="AQA28" s="1490"/>
      <c r="AQB28" s="1571"/>
      <c r="AQC28" s="1517"/>
      <c r="AQD28" s="1490"/>
      <c r="AQE28" s="1490"/>
      <c r="AQF28" s="1490"/>
      <c r="AQG28" s="1490"/>
      <c r="AQH28" s="1490"/>
      <c r="AQI28" s="1490"/>
      <c r="AQJ28" s="1490"/>
      <c r="AQK28" s="1490"/>
      <c r="AQL28" s="1490"/>
      <c r="AQM28" s="1490"/>
      <c r="AQN28" s="1490"/>
      <c r="AQO28" s="1490"/>
      <c r="AQP28" s="1571"/>
      <c r="AQQ28" s="1517"/>
      <c r="AQR28" s="1490"/>
      <c r="AQS28" s="1490"/>
      <c r="AQT28" s="1490"/>
      <c r="AQU28" s="1490"/>
      <c r="AQV28" s="1490"/>
      <c r="AQW28" s="1490"/>
      <c r="AQX28" s="1490"/>
      <c r="AQY28" s="1490"/>
      <c r="AQZ28" s="1490"/>
      <c r="ARA28" s="1490"/>
      <c r="ARB28" s="1490"/>
      <c r="ARC28" s="1490"/>
      <c r="ARD28" s="1571"/>
      <c r="ARE28" s="1517"/>
      <c r="ARF28" s="1490"/>
      <c r="ARG28" s="1490"/>
      <c r="ARH28" s="1490"/>
      <c r="ARI28" s="1490"/>
      <c r="ARJ28" s="1490"/>
      <c r="ARK28" s="1490"/>
      <c r="ARL28" s="1490"/>
      <c r="ARM28" s="1490"/>
      <c r="ARN28" s="1490"/>
      <c r="ARO28" s="1490"/>
      <c r="ARP28" s="1490"/>
      <c r="ARQ28" s="1490"/>
      <c r="ARR28" s="1571"/>
      <c r="ARS28" s="1517"/>
      <c r="ART28" s="1490"/>
      <c r="ARU28" s="1490"/>
      <c r="ARV28" s="1490"/>
      <c r="ARW28" s="1490"/>
      <c r="ARX28" s="1490"/>
      <c r="ARY28" s="1490"/>
      <c r="ARZ28" s="1490"/>
      <c r="ASA28" s="1490"/>
      <c r="ASB28" s="1490"/>
      <c r="ASC28" s="1490"/>
      <c r="ASD28" s="1490"/>
      <c r="ASE28" s="1490"/>
      <c r="ASF28" s="1571"/>
      <c r="ASG28" s="1517"/>
      <c r="ASH28" s="1490"/>
      <c r="ASI28" s="1490"/>
      <c r="ASJ28" s="1490"/>
      <c r="ASK28" s="1490"/>
      <c r="ASL28" s="1490"/>
      <c r="ASM28" s="1490"/>
      <c r="ASN28" s="1490"/>
      <c r="ASO28" s="1490"/>
      <c r="ASP28" s="1490"/>
      <c r="ASQ28" s="1490"/>
      <c r="ASR28" s="1490"/>
      <c r="ASS28" s="1490"/>
      <c r="AST28" s="1571"/>
      <c r="ASU28" s="1517"/>
      <c r="ASV28" s="1490"/>
      <c r="ASW28" s="1490"/>
      <c r="ASX28" s="1490"/>
      <c r="ASY28" s="1490"/>
      <c r="ASZ28" s="1490"/>
      <c r="ATA28" s="1490"/>
      <c r="ATB28" s="1490"/>
      <c r="ATC28" s="1490"/>
      <c r="ATD28" s="1490"/>
      <c r="ATE28" s="1490"/>
      <c r="ATF28" s="1490"/>
      <c r="ATG28" s="1490"/>
      <c r="ATH28" s="1571"/>
      <c r="ATI28" s="1517"/>
      <c r="ATJ28" s="1490"/>
      <c r="ATK28" s="1490"/>
      <c r="ATL28" s="1490"/>
      <c r="ATM28" s="1490"/>
      <c r="ATN28" s="1490"/>
      <c r="ATO28" s="1490"/>
      <c r="ATP28" s="1490"/>
      <c r="ATQ28" s="1490"/>
      <c r="ATR28" s="1490"/>
      <c r="ATS28" s="1490"/>
      <c r="ATT28" s="1490"/>
      <c r="ATU28" s="1490"/>
      <c r="ATV28" s="1571"/>
      <c r="ATW28" s="1517"/>
      <c r="ATX28" s="1490"/>
      <c r="ATY28" s="1490"/>
      <c r="ATZ28" s="1490"/>
      <c r="AUA28" s="1490"/>
      <c r="AUB28" s="1490"/>
      <c r="AUC28" s="1490"/>
      <c r="AUD28" s="1490"/>
      <c r="AUE28" s="1490"/>
      <c r="AUF28" s="1490"/>
      <c r="AUG28" s="1490"/>
      <c r="AUH28" s="1490"/>
      <c r="AUI28" s="1490"/>
      <c r="AUJ28" s="1571"/>
      <c r="AUK28" s="1517"/>
      <c r="AUL28" s="1490"/>
      <c r="AUM28" s="1490"/>
      <c r="AUN28" s="1490"/>
      <c r="AUO28" s="1490"/>
      <c r="AUP28" s="1490"/>
      <c r="AUQ28" s="1490"/>
      <c r="AUR28" s="1490"/>
      <c r="AUS28" s="1490"/>
      <c r="AUT28" s="1490"/>
      <c r="AUU28" s="1490"/>
      <c r="AUV28" s="1490"/>
      <c r="AUW28" s="1490"/>
      <c r="AUX28" s="1571"/>
      <c r="AUY28" s="1517"/>
      <c r="AUZ28" s="1490"/>
      <c r="AVA28" s="1490"/>
      <c r="AVB28" s="1490"/>
      <c r="AVC28" s="1490"/>
      <c r="AVD28" s="1490"/>
      <c r="AVE28" s="1490"/>
      <c r="AVF28" s="1490"/>
      <c r="AVG28" s="1490"/>
      <c r="AVH28" s="1490"/>
      <c r="AVI28" s="1490"/>
      <c r="AVJ28" s="1490"/>
      <c r="AVK28" s="1490"/>
      <c r="AVL28" s="1571"/>
      <c r="AVM28" s="1517"/>
      <c r="AVN28" s="1490"/>
      <c r="AVO28" s="1490"/>
      <c r="AVP28" s="1490"/>
      <c r="AVQ28" s="1490"/>
      <c r="AVR28" s="1490"/>
      <c r="AVS28" s="1490"/>
      <c r="AVT28" s="1490"/>
      <c r="AVU28" s="1490"/>
      <c r="AVV28" s="1490"/>
      <c r="AVW28" s="1490"/>
      <c r="AVX28" s="1490"/>
      <c r="AVY28" s="1490"/>
      <c r="AVZ28" s="1571"/>
      <c r="AWA28" s="1517"/>
      <c r="AWB28" s="1490"/>
      <c r="AWC28" s="1490"/>
      <c r="AWD28" s="1490"/>
      <c r="AWE28" s="1490"/>
      <c r="AWF28" s="1490"/>
      <c r="AWG28" s="1490"/>
      <c r="AWH28" s="1490"/>
      <c r="AWI28" s="1490"/>
      <c r="AWJ28" s="1490"/>
      <c r="AWK28" s="1490"/>
      <c r="AWL28" s="1490"/>
      <c r="AWM28" s="1490"/>
      <c r="AWN28" s="1571"/>
      <c r="AWO28" s="1517"/>
      <c r="AWP28" s="1490"/>
      <c r="AWQ28" s="1490"/>
      <c r="AWR28" s="1490"/>
      <c r="AWS28" s="1490"/>
      <c r="AWT28" s="1490"/>
      <c r="AWU28" s="1490"/>
      <c r="AWV28" s="1490"/>
      <c r="AWW28" s="1490"/>
      <c r="AWX28" s="1490"/>
      <c r="AWY28" s="1490"/>
      <c r="AWZ28" s="1490"/>
      <c r="AXA28" s="1490"/>
      <c r="AXB28" s="1571"/>
      <c r="AXC28" s="1517"/>
      <c r="AXD28" s="1490"/>
      <c r="AXE28" s="1490"/>
      <c r="AXF28" s="1490"/>
      <c r="AXG28" s="1490"/>
      <c r="AXH28" s="1490"/>
      <c r="AXI28" s="1490"/>
      <c r="AXJ28" s="1490"/>
      <c r="AXK28" s="1490"/>
      <c r="AXL28" s="1490"/>
      <c r="AXM28" s="1490"/>
      <c r="AXN28" s="1490"/>
      <c r="AXO28" s="1490"/>
      <c r="AXP28" s="1571"/>
      <c r="AXQ28" s="1517"/>
      <c r="AXR28" s="1490"/>
      <c r="AXS28" s="1490"/>
      <c r="AXT28" s="1490"/>
      <c r="AXU28" s="1490"/>
      <c r="AXV28" s="1490"/>
      <c r="AXW28" s="1490"/>
      <c r="AXX28" s="1490"/>
      <c r="AXY28" s="1490"/>
      <c r="AXZ28" s="1490"/>
      <c r="AYA28" s="1490"/>
      <c r="AYB28" s="1490"/>
      <c r="AYC28" s="1490"/>
      <c r="AYD28" s="1571"/>
      <c r="AYE28" s="1517"/>
      <c r="AYF28" s="1490"/>
      <c r="AYG28" s="1490"/>
      <c r="AYH28" s="1490"/>
      <c r="AYI28" s="1490"/>
      <c r="AYJ28" s="1490"/>
      <c r="AYK28" s="1490"/>
      <c r="AYL28" s="1490"/>
      <c r="AYM28" s="1490"/>
      <c r="AYN28" s="1490"/>
      <c r="AYO28" s="1490"/>
      <c r="AYP28" s="1490"/>
      <c r="AYQ28" s="1490"/>
      <c r="AYR28" s="1571"/>
      <c r="AYS28" s="1517"/>
      <c r="AYT28" s="1490"/>
      <c r="AYU28" s="1490"/>
      <c r="AYV28" s="1490"/>
      <c r="AYW28" s="1490"/>
      <c r="AYX28" s="1490"/>
      <c r="AYY28" s="1490"/>
      <c r="AYZ28" s="1490"/>
      <c r="AZA28" s="1490"/>
      <c r="AZB28" s="1490"/>
      <c r="AZC28" s="1490"/>
      <c r="AZD28" s="1490"/>
      <c r="AZE28" s="1490"/>
      <c r="AZF28" s="1571"/>
      <c r="AZG28" s="1517"/>
      <c r="AZH28" s="1490"/>
      <c r="AZI28" s="1490"/>
      <c r="AZJ28" s="1490"/>
      <c r="AZK28" s="1490"/>
      <c r="AZL28" s="1490"/>
      <c r="AZM28" s="1490"/>
      <c r="AZN28" s="1490"/>
      <c r="AZO28" s="1490"/>
      <c r="AZP28" s="1490"/>
      <c r="AZQ28" s="1490"/>
      <c r="AZR28" s="1490"/>
      <c r="AZS28" s="1490"/>
      <c r="AZT28" s="1571"/>
      <c r="AZU28" s="1517"/>
      <c r="AZV28" s="1490"/>
      <c r="AZW28" s="1490"/>
      <c r="AZX28" s="1490"/>
      <c r="AZY28" s="1490"/>
      <c r="AZZ28" s="1490"/>
      <c r="BAA28" s="1490"/>
      <c r="BAB28" s="1490"/>
      <c r="BAC28" s="1490"/>
      <c r="BAD28" s="1490"/>
      <c r="BAE28" s="1490"/>
      <c r="BAF28" s="1490"/>
      <c r="BAG28" s="1490"/>
      <c r="BAH28" s="1571"/>
      <c r="BAI28" s="1517"/>
      <c r="BAJ28" s="1490"/>
      <c r="BAK28" s="1490"/>
      <c r="BAL28" s="1490"/>
      <c r="BAM28" s="1490"/>
      <c r="BAN28" s="1490"/>
      <c r="BAO28" s="1490"/>
      <c r="BAP28" s="1490"/>
      <c r="BAQ28" s="1490"/>
      <c r="BAR28" s="1490"/>
      <c r="BAS28" s="1490"/>
      <c r="BAT28" s="1490"/>
      <c r="BAU28" s="1490"/>
      <c r="BAV28" s="1571"/>
      <c r="BAW28" s="1517"/>
      <c r="BAX28" s="1490"/>
      <c r="BAY28" s="1490"/>
      <c r="BAZ28" s="1490"/>
      <c r="BBA28" s="1490"/>
      <c r="BBB28" s="1490"/>
      <c r="BBC28" s="1490"/>
      <c r="BBD28" s="1490"/>
      <c r="BBE28" s="1490"/>
      <c r="BBF28" s="1490"/>
      <c r="BBG28" s="1490"/>
      <c r="BBH28" s="1490"/>
      <c r="BBI28" s="1490"/>
      <c r="BBJ28" s="1571"/>
      <c r="BBK28" s="1517"/>
      <c r="BBL28" s="1490"/>
      <c r="BBM28" s="1490"/>
      <c r="BBN28" s="1490"/>
      <c r="BBO28" s="1490"/>
      <c r="BBP28" s="1490"/>
      <c r="BBQ28" s="1490"/>
      <c r="BBR28" s="1490"/>
      <c r="BBS28" s="1490"/>
      <c r="BBT28" s="1490"/>
      <c r="BBU28" s="1490"/>
      <c r="BBV28" s="1490"/>
      <c r="BBW28" s="1490"/>
      <c r="BBX28" s="1571"/>
      <c r="BBY28" s="1517"/>
      <c r="BBZ28" s="1490"/>
      <c r="BCA28" s="1490"/>
      <c r="BCB28" s="1490"/>
      <c r="BCC28" s="1490"/>
      <c r="BCD28" s="1490"/>
      <c r="BCE28" s="1490"/>
      <c r="BCF28" s="1490"/>
      <c r="BCG28" s="1490"/>
      <c r="BCH28" s="1490"/>
      <c r="BCI28" s="1490"/>
      <c r="BCJ28" s="1490"/>
      <c r="BCK28" s="1490"/>
      <c r="BCL28" s="1571"/>
      <c r="BCM28" s="1517"/>
      <c r="BCN28" s="1490"/>
      <c r="BCO28" s="1490"/>
      <c r="BCP28" s="1490"/>
      <c r="BCQ28" s="1490"/>
      <c r="BCR28" s="1490"/>
      <c r="BCS28" s="1490"/>
      <c r="BCT28" s="1490"/>
      <c r="BCU28" s="1490"/>
      <c r="BCV28" s="1490"/>
      <c r="BCW28" s="1490"/>
      <c r="BCX28" s="1490"/>
      <c r="BCY28" s="1490"/>
      <c r="BCZ28" s="1571"/>
      <c r="BDA28" s="1517"/>
      <c r="BDB28" s="1490"/>
      <c r="BDC28" s="1490"/>
      <c r="BDD28" s="1490"/>
      <c r="BDE28" s="1490"/>
      <c r="BDF28" s="1490"/>
      <c r="BDG28" s="1490"/>
      <c r="BDH28" s="1490"/>
      <c r="BDI28" s="1490"/>
      <c r="BDJ28" s="1490"/>
      <c r="BDK28" s="1490"/>
      <c r="BDL28" s="1490"/>
      <c r="BDM28" s="1490"/>
      <c r="BDN28" s="1571"/>
      <c r="BDO28" s="1517"/>
      <c r="BDP28" s="1490"/>
      <c r="BDQ28" s="1490"/>
      <c r="BDR28" s="1490"/>
      <c r="BDS28" s="1490"/>
      <c r="BDT28" s="1490"/>
      <c r="BDU28" s="1490"/>
      <c r="BDV28" s="1490"/>
      <c r="BDW28" s="1490"/>
      <c r="BDX28" s="1490"/>
      <c r="BDY28" s="1490"/>
      <c r="BDZ28" s="1490"/>
      <c r="BEA28" s="1490"/>
      <c r="BEB28" s="1571"/>
      <c r="BEC28" s="1517"/>
      <c r="BED28" s="1490"/>
      <c r="BEE28" s="1490"/>
      <c r="BEF28" s="1490"/>
      <c r="BEG28" s="1490"/>
      <c r="BEH28" s="1490"/>
      <c r="BEI28" s="1490"/>
      <c r="BEJ28" s="1490"/>
      <c r="BEK28" s="1490"/>
      <c r="BEL28" s="1490"/>
      <c r="BEM28" s="1490"/>
      <c r="BEN28" s="1490"/>
      <c r="BEO28" s="1490"/>
      <c r="BEP28" s="1571"/>
      <c r="BEQ28" s="1517"/>
      <c r="BER28" s="1490"/>
      <c r="BES28" s="1490"/>
      <c r="BET28" s="1490"/>
      <c r="BEU28" s="1490"/>
      <c r="BEV28" s="1490"/>
      <c r="BEW28" s="1490"/>
      <c r="BEX28" s="1490"/>
      <c r="BEY28" s="1490"/>
      <c r="BEZ28" s="1490"/>
      <c r="BFA28" s="1490"/>
      <c r="BFB28" s="1490"/>
      <c r="BFC28" s="1490"/>
      <c r="BFD28" s="1571"/>
      <c r="BFE28" s="1517"/>
      <c r="BFF28" s="1490"/>
      <c r="BFG28" s="1490"/>
      <c r="BFH28" s="1490"/>
      <c r="BFI28" s="1490"/>
      <c r="BFJ28" s="1490"/>
      <c r="BFK28" s="1490"/>
      <c r="BFL28" s="1490"/>
      <c r="BFM28" s="1490"/>
      <c r="BFN28" s="1490"/>
      <c r="BFO28" s="1490"/>
      <c r="BFP28" s="1490"/>
      <c r="BFQ28" s="1490"/>
      <c r="BFR28" s="1571"/>
      <c r="BFS28" s="1517"/>
      <c r="BFT28" s="1490"/>
      <c r="BFU28" s="1490"/>
      <c r="BFV28" s="1490"/>
      <c r="BFW28" s="1490"/>
      <c r="BFX28" s="1490"/>
      <c r="BFY28" s="1490"/>
      <c r="BFZ28" s="1490"/>
      <c r="BGA28" s="1490"/>
      <c r="BGB28" s="1490"/>
      <c r="BGC28" s="1490"/>
      <c r="BGD28" s="1490"/>
      <c r="BGE28" s="1490"/>
      <c r="BGF28" s="1571"/>
      <c r="BGG28" s="1517"/>
      <c r="BGH28" s="1490"/>
      <c r="BGI28" s="1490"/>
      <c r="BGJ28" s="1490"/>
      <c r="BGK28" s="1490"/>
      <c r="BGL28" s="1490"/>
      <c r="BGM28" s="1490"/>
      <c r="BGN28" s="1490"/>
      <c r="BGO28" s="1490"/>
      <c r="BGP28" s="1490"/>
      <c r="BGQ28" s="1490"/>
      <c r="BGR28" s="1490"/>
      <c r="BGS28" s="1490"/>
      <c r="BGT28" s="1571"/>
      <c r="BGU28" s="1517"/>
      <c r="BGV28" s="1490"/>
      <c r="BGW28" s="1490"/>
      <c r="BGX28" s="1490"/>
      <c r="BGY28" s="1490"/>
      <c r="BGZ28" s="1490"/>
      <c r="BHA28" s="1490"/>
      <c r="BHB28" s="1490"/>
      <c r="BHC28" s="1490"/>
      <c r="BHD28" s="1490"/>
      <c r="BHE28" s="1490"/>
      <c r="BHF28" s="1490"/>
      <c r="BHG28" s="1490"/>
      <c r="BHH28" s="1571"/>
      <c r="BHI28" s="1517"/>
      <c r="BHJ28" s="1490"/>
      <c r="BHK28" s="1490"/>
      <c r="BHL28" s="1490"/>
      <c r="BHM28" s="1490"/>
      <c r="BHN28" s="1490"/>
      <c r="BHO28" s="1490"/>
      <c r="BHP28" s="1490"/>
      <c r="BHQ28" s="1490"/>
      <c r="BHR28" s="1490"/>
      <c r="BHS28" s="1490"/>
      <c r="BHT28" s="1490"/>
      <c r="BHU28" s="1490"/>
      <c r="BHV28" s="1571"/>
      <c r="BHW28" s="1517"/>
      <c r="BHX28" s="1490"/>
      <c r="BHY28" s="1490"/>
      <c r="BHZ28" s="1490"/>
      <c r="BIA28" s="1490"/>
      <c r="BIB28" s="1490"/>
      <c r="BIC28" s="1490"/>
      <c r="BID28" s="1490"/>
      <c r="BIE28" s="1490"/>
      <c r="BIF28" s="1490"/>
      <c r="BIG28" s="1490"/>
      <c r="BIH28" s="1490"/>
      <c r="BII28" s="1490"/>
      <c r="BIJ28" s="1571"/>
      <c r="BIK28" s="1517"/>
      <c r="BIL28" s="1490"/>
      <c r="BIM28" s="1490"/>
      <c r="BIN28" s="1490"/>
      <c r="BIO28" s="1490"/>
      <c r="BIP28" s="1490"/>
      <c r="BIQ28" s="1490"/>
      <c r="BIR28" s="1490"/>
      <c r="BIS28" s="1490"/>
      <c r="BIT28" s="1490"/>
      <c r="BIU28" s="1490"/>
      <c r="BIV28" s="1490"/>
      <c r="BIW28" s="1490"/>
      <c r="BIX28" s="1571"/>
      <c r="BIY28" s="1517"/>
      <c r="BIZ28" s="1490"/>
      <c r="BJA28" s="1490"/>
      <c r="BJB28" s="1490"/>
      <c r="BJC28" s="1490"/>
      <c r="BJD28" s="1490"/>
      <c r="BJE28" s="1490"/>
      <c r="BJF28" s="1490"/>
      <c r="BJG28" s="1490"/>
      <c r="BJH28" s="1490"/>
      <c r="BJI28" s="1490"/>
      <c r="BJJ28" s="1490"/>
      <c r="BJK28" s="1490"/>
      <c r="BJL28" s="1571"/>
      <c r="BJM28" s="1517"/>
      <c r="BJN28" s="1490"/>
      <c r="BJO28" s="1490"/>
      <c r="BJP28" s="1490"/>
      <c r="BJQ28" s="1490"/>
      <c r="BJR28" s="1490"/>
      <c r="BJS28" s="1490"/>
      <c r="BJT28" s="1490"/>
      <c r="BJU28" s="1490"/>
      <c r="BJV28" s="1490"/>
      <c r="BJW28" s="1490"/>
      <c r="BJX28" s="1490"/>
      <c r="BJY28" s="1490"/>
      <c r="BJZ28" s="1571"/>
      <c r="BKA28" s="1517"/>
      <c r="BKB28" s="1490"/>
      <c r="BKC28" s="1490"/>
      <c r="BKD28" s="1490"/>
      <c r="BKE28" s="1490"/>
      <c r="BKF28" s="1490"/>
      <c r="BKG28" s="1490"/>
      <c r="BKH28" s="1490"/>
      <c r="BKI28" s="1490"/>
      <c r="BKJ28" s="1490"/>
      <c r="BKK28" s="1490"/>
      <c r="BKL28" s="1490"/>
      <c r="BKM28" s="1490"/>
      <c r="BKN28" s="1571"/>
      <c r="BKO28" s="1517"/>
      <c r="BKP28" s="1490"/>
      <c r="BKQ28" s="1490"/>
      <c r="BKR28" s="1490"/>
      <c r="BKS28" s="1490"/>
      <c r="BKT28" s="1490"/>
      <c r="BKU28" s="1490"/>
      <c r="BKV28" s="1490"/>
      <c r="BKW28" s="1490"/>
      <c r="BKX28" s="1490"/>
      <c r="BKY28" s="1490"/>
      <c r="BKZ28" s="1490"/>
      <c r="BLA28" s="1490"/>
      <c r="BLB28" s="1571"/>
      <c r="BLC28" s="1517"/>
      <c r="BLD28" s="1490"/>
      <c r="BLE28" s="1490"/>
      <c r="BLF28" s="1490"/>
      <c r="BLG28" s="1490"/>
      <c r="BLH28" s="1490"/>
      <c r="BLI28" s="1490"/>
      <c r="BLJ28" s="1490"/>
      <c r="BLK28" s="1490"/>
      <c r="BLL28" s="1490"/>
      <c r="BLM28" s="1490"/>
      <c r="BLN28" s="1490"/>
      <c r="BLO28" s="1490"/>
      <c r="BLP28" s="1571"/>
      <c r="BLQ28" s="1517"/>
      <c r="BLR28" s="1490"/>
      <c r="BLS28" s="1490"/>
      <c r="BLT28" s="1490"/>
      <c r="BLU28" s="1490"/>
      <c r="BLV28" s="1490"/>
      <c r="BLW28" s="1490"/>
      <c r="BLX28" s="1490"/>
      <c r="BLY28" s="1490"/>
      <c r="BLZ28" s="1490"/>
      <c r="BMA28" s="1490"/>
      <c r="BMB28" s="1490"/>
      <c r="BMC28" s="1490"/>
      <c r="BMD28" s="1571"/>
      <c r="BME28" s="1517"/>
      <c r="BMF28" s="1490"/>
      <c r="BMG28" s="1490"/>
      <c r="BMH28" s="1490"/>
      <c r="BMI28" s="1490"/>
      <c r="BMJ28" s="1490"/>
      <c r="BMK28" s="1490"/>
      <c r="BML28" s="1490"/>
      <c r="BMM28" s="1490"/>
      <c r="BMN28" s="1490"/>
      <c r="BMO28" s="1490"/>
      <c r="BMP28" s="1490"/>
      <c r="BMQ28" s="1490"/>
      <c r="BMR28" s="1571"/>
      <c r="BMS28" s="1517"/>
      <c r="BMT28" s="1490"/>
      <c r="BMU28" s="1490"/>
      <c r="BMV28" s="1490"/>
      <c r="BMW28" s="1490"/>
      <c r="BMX28" s="1490"/>
      <c r="BMY28" s="1490"/>
      <c r="BMZ28" s="1490"/>
      <c r="BNA28" s="1490"/>
      <c r="BNB28" s="1490"/>
      <c r="BNC28" s="1490"/>
      <c r="BND28" s="1490"/>
      <c r="BNE28" s="1490"/>
      <c r="BNF28" s="1571"/>
      <c r="BNG28" s="1517"/>
      <c r="BNH28" s="1490"/>
      <c r="BNI28" s="1490"/>
      <c r="BNJ28" s="1490"/>
      <c r="BNK28" s="1490"/>
      <c r="BNL28" s="1490"/>
      <c r="BNM28" s="1490"/>
      <c r="BNN28" s="1490"/>
      <c r="BNO28" s="1490"/>
      <c r="BNP28" s="1490"/>
      <c r="BNQ28" s="1490"/>
      <c r="BNR28" s="1490"/>
      <c r="BNS28" s="1490"/>
      <c r="BNT28" s="1571"/>
      <c r="BNU28" s="1517"/>
      <c r="BNV28" s="1490"/>
      <c r="BNW28" s="1490"/>
      <c r="BNX28" s="1490"/>
      <c r="BNY28" s="1490"/>
      <c r="BNZ28" s="1490"/>
      <c r="BOA28" s="1490"/>
      <c r="BOB28" s="1490"/>
      <c r="BOC28" s="1490"/>
      <c r="BOD28" s="1490"/>
      <c r="BOE28" s="1490"/>
      <c r="BOF28" s="1490"/>
      <c r="BOG28" s="1490"/>
      <c r="BOH28" s="1571"/>
      <c r="BOI28" s="1517"/>
      <c r="BOJ28" s="1490"/>
      <c r="BOK28" s="1490"/>
      <c r="BOL28" s="1490"/>
      <c r="BOM28" s="1490"/>
      <c r="BON28" s="1490"/>
      <c r="BOO28" s="1490"/>
      <c r="BOP28" s="1490"/>
      <c r="BOQ28" s="1490"/>
      <c r="BOR28" s="1490"/>
      <c r="BOS28" s="1490"/>
      <c r="BOT28" s="1490"/>
      <c r="BOU28" s="1490"/>
      <c r="BOV28" s="1571"/>
      <c r="BOW28" s="1517"/>
      <c r="BOX28" s="1490"/>
      <c r="BOY28" s="1490"/>
      <c r="BOZ28" s="1490"/>
      <c r="BPA28" s="1490"/>
      <c r="BPB28" s="1490"/>
      <c r="BPC28" s="1490"/>
      <c r="BPD28" s="1490"/>
      <c r="BPE28" s="1490"/>
      <c r="BPF28" s="1490"/>
      <c r="BPG28" s="1490"/>
      <c r="BPH28" s="1490"/>
      <c r="BPI28" s="1490"/>
      <c r="BPJ28" s="1571"/>
      <c r="BPK28" s="1517"/>
      <c r="BPL28" s="1490"/>
      <c r="BPM28" s="1490"/>
      <c r="BPN28" s="1490"/>
      <c r="BPO28" s="1490"/>
      <c r="BPP28" s="1490"/>
      <c r="BPQ28" s="1490"/>
      <c r="BPR28" s="1490"/>
      <c r="BPS28" s="1490"/>
      <c r="BPT28" s="1490"/>
      <c r="BPU28" s="1490"/>
      <c r="BPV28" s="1490"/>
      <c r="BPW28" s="1490"/>
      <c r="BPX28" s="1571"/>
      <c r="BPY28" s="1517"/>
      <c r="BPZ28" s="1490"/>
      <c r="BQA28" s="1490"/>
      <c r="BQB28" s="1490"/>
      <c r="BQC28" s="1490"/>
      <c r="BQD28" s="1490"/>
      <c r="BQE28" s="1490"/>
      <c r="BQF28" s="1490"/>
      <c r="BQG28" s="1490"/>
      <c r="BQH28" s="1490"/>
      <c r="BQI28" s="1490"/>
      <c r="BQJ28" s="1490"/>
      <c r="BQK28" s="1490"/>
      <c r="BQL28" s="1571"/>
      <c r="BQM28" s="1517"/>
      <c r="BQN28" s="1490"/>
      <c r="BQO28" s="1490"/>
      <c r="BQP28" s="1490"/>
      <c r="BQQ28" s="1490"/>
      <c r="BQR28" s="1490"/>
      <c r="BQS28" s="1490"/>
      <c r="BQT28" s="1490"/>
      <c r="BQU28" s="1490"/>
      <c r="BQV28" s="1490"/>
      <c r="BQW28" s="1490"/>
      <c r="BQX28" s="1490"/>
      <c r="BQY28" s="1490"/>
      <c r="BQZ28" s="1571"/>
      <c r="BRA28" s="1517"/>
      <c r="BRB28" s="1490"/>
      <c r="BRC28" s="1490"/>
      <c r="BRD28" s="1490"/>
      <c r="BRE28" s="1490"/>
      <c r="BRF28" s="1490"/>
      <c r="BRG28" s="1490"/>
      <c r="BRH28" s="1490"/>
      <c r="BRI28" s="1490"/>
      <c r="BRJ28" s="1490"/>
      <c r="BRK28" s="1490"/>
      <c r="BRL28" s="1490"/>
      <c r="BRM28" s="1490"/>
      <c r="BRN28" s="1571"/>
      <c r="BRO28" s="1517"/>
      <c r="BRP28" s="1490"/>
      <c r="BRQ28" s="1490"/>
      <c r="BRR28" s="1490"/>
      <c r="BRS28" s="1490"/>
      <c r="BRT28" s="1490"/>
      <c r="BRU28" s="1490"/>
      <c r="BRV28" s="1490"/>
      <c r="BRW28" s="1490"/>
      <c r="BRX28" s="1490"/>
      <c r="BRY28" s="1490"/>
      <c r="BRZ28" s="1490"/>
      <c r="BSA28" s="1490"/>
      <c r="BSB28" s="1571"/>
      <c r="BSC28" s="1517"/>
      <c r="BSD28" s="1490"/>
      <c r="BSE28" s="1490"/>
      <c r="BSF28" s="1490"/>
      <c r="BSG28" s="1490"/>
      <c r="BSH28" s="1490"/>
      <c r="BSI28" s="1490"/>
      <c r="BSJ28" s="1490"/>
      <c r="BSK28" s="1490"/>
      <c r="BSL28" s="1490"/>
      <c r="BSM28" s="1490"/>
      <c r="BSN28" s="1490"/>
      <c r="BSO28" s="1490"/>
      <c r="BSP28" s="1571"/>
      <c r="BSQ28" s="1517"/>
      <c r="BSR28" s="1490"/>
      <c r="BSS28" s="1490"/>
      <c r="BST28" s="1490"/>
      <c r="BSU28" s="1490"/>
      <c r="BSV28" s="1490"/>
      <c r="BSW28" s="1490"/>
      <c r="BSX28" s="1490"/>
      <c r="BSY28" s="1490"/>
      <c r="BSZ28" s="1490"/>
      <c r="BTA28" s="1490"/>
      <c r="BTB28" s="1490"/>
      <c r="BTC28" s="1490"/>
      <c r="BTD28" s="1571"/>
      <c r="BTE28" s="1517"/>
      <c r="BTF28" s="1490"/>
      <c r="BTG28" s="1490"/>
      <c r="BTH28" s="1490"/>
      <c r="BTI28" s="1490"/>
      <c r="BTJ28" s="1490"/>
      <c r="BTK28" s="1490"/>
      <c r="BTL28" s="1490"/>
      <c r="BTM28" s="1490"/>
      <c r="BTN28" s="1490"/>
      <c r="BTO28" s="1490"/>
      <c r="BTP28" s="1490"/>
      <c r="BTQ28" s="1490"/>
      <c r="BTR28" s="1571"/>
      <c r="BTS28" s="1517"/>
      <c r="BTT28" s="1490"/>
      <c r="BTU28" s="1490"/>
      <c r="BTV28" s="1490"/>
      <c r="BTW28" s="1490"/>
      <c r="BTX28" s="1490"/>
      <c r="BTY28" s="1490"/>
      <c r="BTZ28" s="1490"/>
      <c r="BUA28" s="1490"/>
      <c r="BUB28" s="1490"/>
      <c r="BUC28" s="1490"/>
      <c r="BUD28" s="1490"/>
      <c r="BUE28" s="1490"/>
      <c r="BUF28" s="1571"/>
      <c r="BUG28" s="1517"/>
      <c r="BUH28" s="1490"/>
      <c r="BUI28" s="1490"/>
      <c r="BUJ28" s="1490"/>
      <c r="BUK28" s="1490"/>
      <c r="BUL28" s="1490"/>
      <c r="BUM28" s="1490"/>
      <c r="BUN28" s="1490"/>
      <c r="BUO28" s="1490"/>
      <c r="BUP28" s="1490"/>
      <c r="BUQ28" s="1490"/>
      <c r="BUR28" s="1490"/>
      <c r="BUS28" s="1490"/>
      <c r="BUT28" s="1571"/>
      <c r="BUU28" s="1517"/>
      <c r="BUV28" s="1490"/>
      <c r="BUW28" s="1490"/>
      <c r="BUX28" s="1490"/>
      <c r="BUY28" s="1490"/>
      <c r="BUZ28" s="1490"/>
      <c r="BVA28" s="1490"/>
      <c r="BVB28" s="1490"/>
      <c r="BVC28" s="1490"/>
      <c r="BVD28" s="1490"/>
      <c r="BVE28" s="1490"/>
      <c r="BVF28" s="1490"/>
      <c r="BVG28" s="1490"/>
      <c r="BVH28" s="1571"/>
      <c r="BVI28" s="1517"/>
      <c r="BVJ28" s="1490"/>
      <c r="BVK28" s="1490"/>
      <c r="BVL28" s="1490"/>
      <c r="BVM28" s="1490"/>
      <c r="BVN28" s="1490"/>
      <c r="BVO28" s="1490"/>
      <c r="BVP28" s="1490"/>
      <c r="BVQ28" s="1490"/>
      <c r="BVR28" s="1490"/>
      <c r="BVS28" s="1490"/>
      <c r="BVT28" s="1490"/>
      <c r="BVU28" s="1490"/>
      <c r="BVV28" s="1571"/>
      <c r="BVW28" s="1517"/>
      <c r="BVX28" s="1490"/>
      <c r="BVY28" s="1490"/>
      <c r="BVZ28" s="1490"/>
      <c r="BWA28" s="1490"/>
      <c r="BWB28" s="1490"/>
      <c r="BWC28" s="1490"/>
      <c r="BWD28" s="1490"/>
      <c r="BWE28" s="1490"/>
      <c r="BWF28" s="1490"/>
      <c r="BWG28" s="1490"/>
      <c r="BWH28" s="1490"/>
      <c r="BWI28" s="1490"/>
      <c r="BWJ28" s="1571"/>
      <c r="BWK28" s="1517"/>
      <c r="BWL28" s="1490"/>
      <c r="BWM28" s="1490"/>
      <c r="BWN28" s="1490"/>
      <c r="BWO28" s="1490"/>
      <c r="BWP28" s="1490"/>
      <c r="BWQ28" s="1490"/>
      <c r="BWR28" s="1490"/>
      <c r="BWS28" s="1490"/>
      <c r="BWT28" s="1490"/>
      <c r="BWU28" s="1490"/>
      <c r="BWV28" s="1490"/>
      <c r="BWW28" s="1490"/>
      <c r="BWX28" s="1571"/>
      <c r="BWY28" s="1517"/>
      <c r="BWZ28" s="1490"/>
      <c r="BXA28" s="1490"/>
      <c r="BXB28" s="1490"/>
      <c r="BXC28" s="1490"/>
      <c r="BXD28" s="1490"/>
      <c r="BXE28" s="1490"/>
      <c r="BXF28" s="1490"/>
      <c r="BXG28" s="1490"/>
      <c r="BXH28" s="1490"/>
      <c r="BXI28" s="1490"/>
      <c r="BXJ28" s="1490"/>
      <c r="BXK28" s="1490"/>
      <c r="BXL28" s="1571"/>
      <c r="BXM28" s="1517"/>
      <c r="BXN28" s="1490"/>
      <c r="BXO28" s="1490"/>
      <c r="BXP28" s="1490"/>
      <c r="BXQ28" s="1490"/>
      <c r="BXR28" s="1490"/>
      <c r="BXS28" s="1490"/>
      <c r="BXT28" s="1490"/>
      <c r="BXU28" s="1490"/>
      <c r="BXV28" s="1490"/>
      <c r="BXW28" s="1490"/>
      <c r="BXX28" s="1490"/>
      <c r="BXY28" s="1490"/>
      <c r="BXZ28" s="1571"/>
      <c r="BYA28" s="1517"/>
      <c r="BYB28" s="1490"/>
      <c r="BYC28" s="1490"/>
      <c r="BYD28" s="1490"/>
      <c r="BYE28" s="1490"/>
      <c r="BYF28" s="1490"/>
      <c r="BYG28" s="1490"/>
      <c r="BYH28" s="1490"/>
      <c r="BYI28" s="1490"/>
      <c r="BYJ28" s="1490"/>
      <c r="BYK28" s="1490"/>
      <c r="BYL28" s="1490"/>
      <c r="BYM28" s="1490"/>
      <c r="BYN28" s="1571"/>
      <c r="BYO28" s="1517"/>
      <c r="BYP28" s="1490"/>
      <c r="BYQ28" s="1490"/>
      <c r="BYR28" s="1490"/>
      <c r="BYS28" s="1490"/>
      <c r="BYT28" s="1490"/>
      <c r="BYU28" s="1490"/>
      <c r="BYV28" s="1490"/>
      <c r="BYW28" s="1490"/>
      <c r="BYX28" s="1490"/>
      <c r="BYY28" s="1490"/>
      <c r="BYZ28" s="1490"/>
      <c r="BZA28" s="1490"/>
      <c r="BZB28" s="1571"/>
      <c r="BZC28" s="1517"/>
      <c r="BZD28" s="1490"/>
      <c r="BZE28" s="1490"/>
      <c r="BZF28" s="1490"/>
      <c r="BZG28" s="1490"/>
      <c r="BZH28" s="1490"/>
      <c r="BZI28" s="1490"/>
      <c r="BZJ28" s="1490"/>
      <c r="BZK28" s="1490"/>
      <c r="BZL28" s="1490"/>
      <c r="BZM28" s="1490"/>
      <c r="BZN28" s="1490"/>
      <c r="BZO28" s="1490"/>
      <c r="BZP28" s="1571"/>
      <c r="BZQ28" s="1517"/>
      <c r="BZR28" s="1490"/>
      <c r="BZS28" s="1490"/>
      <c r="BZT28" s="1490"/>
      <c r="BZU28" s="1490"/>
      <c r="BZV28" s="1490"/>
      <c r="BZW28" s="1490"/>
      <c r="BZX28" s="1490"/>
      <c r="BZY28" s="1490"/>
      <c r="BZZ28" s="1490"/>
      <c r="CAA28" s="1490"/>
      <c r="CAB28" s="1490"/>
      <c r="CAC28" s="1490"/>
      <c r="CAD28" s="1571"/>
      <c r="CAE28" s="1517"/>
      <c r="CAF28" s="1490"/>
      <c r="CAG28" s="1490"/>
      <c r="CAH28" s="1490"/>
      <c r="CAI28" s="1490"/>
      <c r="CAJ28" s="1490"/>
      <c r="CAK28" s="1490"/>
      <c r="CAL28" s="1490"/>
      <c r="CAM28" s="1490"/>
      <c r="CAN28" s="1490"/>
      <c r="CAO28" s="1490"/>
      <c r="CAP28" s="1490"/>
      <c r="CAQ28" s="1490"/>
      <c r="CAR28" s="1571"/>
      <c r="CAS28" s="1517"/>
      <c r="CAT28" s="1490"/>
      <c r="CAU28" s="1490"/>
      <c r="CAV28" s="1490"/>
      <c r="CAW28" s="1490"/>
      <c r="CAX28" s="1490"/>
      <c r="CAY28" s="1490"/>
      <c r="CAZ28" s="1490"/>
      <c r="CBA28" s="1490"/>
      <c r="CBB28" s="1490"/>
      <c r="CBC28" s="1490"/>
      <c r="CBD28" s="1490"/>
      <c r="CBE28" s="1490"/>
      <c r="CBF28" s="1571"/>
      <c r="CBG28" s="1517"/>
      <c r="CBH28" s="1490"/>
      <c r="CBI28" s="1490"/>
      <c r="CBJ28" s="1490"/>
      <c r="CBK28" s="1490"/>
      <c r="CBL28" s="1490"/>
      <c r="CBM28" s="1490"/>
      <c r="CBN28" s="1490"/>
      <c r="CBO28" s="1490"/>
      <c r="CBP28" s="1490"/>
      <c r="CBQ28" s="1490"/>
      <c r="CBR28" s="1490"/>
      <c r="CBS28" s="1490"/>
      <c r="CBT28" s="1571"/>
      <c r="CBU28" s="1517"/>
      <c r="CBV28" s="1490"/>
      <c r="CBW28" s="1490"/>
      <c r="CBX28" s="1490"/>
      <c r="CBY28" s="1490"/>
      <c r="CBZ28" s="1490"/>
      <c r="CCA28" s="1490"/>
      <c r="CCB28" s="1490"/>
      <c r="CCC28" s="1490"/>
      <c r="CCD28" s="1490"/>
      <c r="CCE28" s="1490"/>
      <c r="CCF28" s="1490"/>
      <c r="CCG28" s="1490"/>
      <c r="CCH28" s="1571"/>
      <c r="CCI28" s="1517"/>
      <c r="CCJ28" s="1490"/>
      <c r="CCK28" s="1490"/>
      <c r="CCL28" s="1490"/>
      <c r="CCM28" s="1490"/>
      <c r="CCN28" s="1490"/>
      <c r="CCO28" s="1490"/>
      <c r="CCP28" s="1490"/>
      <c r="CCQ28" s="1490"/>
      <c r="CCR28" s="1490"/>
      <c r="CCS28" s="1490"/>
      <c r="CCT28" s="1490"/>
      <c r="CCU28" s="1490"/>
      <c r="CCV28" s="1571"/>
      <c r="CCW28" s="1517"/>
      <c r="CCX28" s="1490"/>
      <c r="CCY28" s="1490"/>
      <c r="CCZ28" s="1490"/>
      <c r="CDA28" s="1490"/>
      <c r="CDB28" s="1490"/>
      <c r="CDC28" s="1490"/>
      <c r="CDD28" s="1490"/>
      <c r="CDE28" s="1490"/>
      <c r="CDF28" s="1490"/>
      <c r="CDG28" s="1490"/>
      <c r="CDH28" s="1490"/>
      <c r="CDI28" s="1490"/>
      <c r="CDJ28" s="1571"/>
      <c r="CDK28" s="1517"/>
      <c r="CDL28" s="1490"/>
      <c r="CDM28" s="1490"/>
      <c r="CDN28" s="1490"/>
      <c r="CDO28" s="1490"/>
      <c r="CDP28" s="1490"/>
      <c r="CDQ28" s="1490"/>
      <c r="CDR28" s="1490"/>
      <c r="CDS28" s="1490"/>
      <c r="CDT28" s="1490"/>
      <c r="CDU28" s="1490"/>
      <c r="CDV28" s="1490"/>
      <c r="CDW28" s="1490"/>
      <c r="CDX28" s="1571"/>
      <c r="CDY28" s="1517"/>
      <c r="CDZ28" s="1490"/>
      <c r="CEA28" s="1490"/>
      <c r="CEB28" s="1490"/>
      <c r="CEC28" s="1490"/>
      <c r="CED28" s="1490"/>
      <c r="CEE28" s="1490"/>
      <c r="CEF28" s="1490"/>
      <c r="CEG28" s="1490"/>
      <c r="CEH28" s="1490"/>
      <c r="CEI28" s="1490"/>
      <c r="CEJ28" s="1490"/>
      <c r="CEK28" s="1490"/>
      <c r="CEL28" s="1571"/>
      <c r="CEM28" s="1517"/>
      <c r="CEN28" s="1490"/>
      <c r="CEO28" s="1490"/>
      <c r="CEP28" s="1490"/>
      <c r="CEQ28" s="1490"/>
      <c r="CER28" s="1490"/>
      <c r="CES28" s="1490"/>
      <c r="CET28" s="1490"/>
      <c r="CEU28" s="1490"/>
      <c r="CEV28" s="1490"/>
      <c r="CEW28" s="1490"/>
      <c r="CEX28" s="1490"/>
      <c r="CEY28" s="1490"/>
      <c r="CEZ28" s="1571"/>
      <c r="CFA28" s="1517"/>
      <c r="CFB28" s="1490"/>
      <c r="CFC28" s="1490"/>
      <c r="CFD28" s="1490"/>
      <c r="CFE28" s="1490"/>
      <c r="CFF28" s="1490"/>
      <c r="CFG28" s="1490"/>
      <c r="CFH28" s="1490"/>
      <c r="CFI28" s="1490"/>
      <c r="CFJ28" s="1490"/>
      <c r="CFK28" s="1490"/>
      <c r="CFL28" s="1490"/>
      <c r="CFM28" s="1490"/>
      <c r="CFN28" s="1571"/>
      <c r="CFO28" s="1517"/>
      <c r="CFP28" s="1490"/>
      <c r="CFQ28" s="1490"/>
      <c r="CFR28" s="1490"/>
      <c r="CFS28" s="1490"/>
      <c r="CFT28" s="1490"/>
      <c r="CFU28" s="1490"/>
      <c r="CFV28" s="1490"/>
      <c r="CFW28" s="1490"/>
      <c r="CFX28" s="1490"/>
      <c r="CFY28" s="1490"/>
      <c r="CFZ28" s="1490"/>
      <c r="CGA28" s="1490"/>
      <c r="CGB28" s="1571"/>
      <c r="CGC28" s="1517"/>
      <c r="CGD28" s="1490"/>
      <c r="CGE28" s="1490"/>
      <c r="CGF28" s="1490"/>
      <c r="CGG28" s="1490"/>
      <c r="CGH28" s="1490"/>
      <c r="CGI28" s="1490"/>
      <c r="CGJ28" s="1490"/>
      <c r="CGK28" s="1490"/>
      <c r="CGL28" s="1490"/>
      <c r="CGM28" s="1490"/>
      <c r="CGN28" s="1490"/>
      <c r="CGO28" s="1490"/>
      <c r="CGP28" s="1571"/>
      <c r="CGQ28" s="1517"/>
      <c r="CGR28" s="1490"/>
      <c r="CGS28" s="1490"/>
      <c r="CGT28" s="1490"/>
      <c r="CGU28" s="1490"/>
      <c r="CGV28" s="1490"/>
      <c r="CGW28" s="1490"/>
      <c r="CGX28" s="1490"/>
      <c r="CGY28" s="1490"/>
      <c r="CGZ28" s="1490"/>
      <c r="CHA28" s="1490"/>
      <c r="CHB28" s="1490"/>
      <c r="CHC28" s="1490"/>
      <c r="CHD28" s="1571"/>
      <c r="CHE28" s="1517"/>
      <c r="CHF28" s="1490"/>
      <c r="CHG28" s="1490"/>
      <c r="CHH28" s="1490"/>
      <c r="CHI28" s="1490"/>
      <c r="CHJ28" s="1490"/>
      <c r="CHK28" s="1490"/>
      <c r="CHL28" s="1490"/>
      <c r="CHM28" s="1490"/>
      <c r="CHN28" s="1490"/>
      <c r="CHO28" s="1490"/>
      <c r="CHP28" s="1490"/>
      <c r="CHQ28" s="1490"/>
      <c r="CHR28" s="1571"/>
      <c r="CHS28" s="1517"/>
      <c r="CHT28" s="1490"/>
      <c r="CHU28" s="1490"/>
      <c r="CHV28" s="1490"/>
      <c r="CHW28" s="1490"/>
      <c r="CHX28" s="1490"/>
      <c r="CHY28" s="1490"/>
      <c r="CHZ28" s="1490"/>
      <c r="CIA28" s="1490"/>
      <c r="CIB28" s="1490"/>
      <c r="CIC28" s="1490"/>
      <c r="CID28" s="1490"/>
      <c r="CIE28" s="1490"/>
      <c r="CIF28" s="1571"/>
      <c r="CIG28" s="1517"/>
      <c r="CIH28" s="1490"/>
      <c r="CII28" s="1490"/>
      <c r="CIJ28" s="1490"/>
      <c r="CIK28" s="1490"/>
      <c r="CIL28" s="1490"/>
      <c r="CIM28" s="1490"/>
      <c r="CIN28" s="1490"/>
      <c r="CIO28" s="1490"/>
      <c r="CIP28" s="1490"/>
      <c r="CIQ28" s="1490"/>
      <c r="CIR28" s="1490"/>
      <c r="CIS28" s="1490"/>
      <c r="CIT28" s="1571"/>
      <c r="CIU28" s="1517"/>
      <c r="CIV28" s="1490"/>
      <c r="CIW28" s="1490"/>
      <c r="CIX28" s="1490"/>
      <c r="CIY28" s="1490"/>
      <c r="CIZ28" s="1490"/>
      <c r="CJA28" s="1490"/>
      <c r="CJB28" s="1490"/>
      <c r="CJC28" s="1490"/>
      <c r="CJD28" s="1490"/>
      <c r="CJE28" s="1490"/>
      <c r="CJF28" s="1490"/>
      <c r="CJG28" s="1490"/>
      <c r="CJH28" s="1571"/>
      <c r="CJI28" s="1517"/>
      <c r="CJJ28" s="1490"/>
      <c r="CJK28" s="1490"/>
      <c r="CJL28" s="1490"/>
      <c r="CJM28" s="1490"/>
      <c r="CJN28" s="1490"/>
      <c r="CJO28" s="1490"/>
      <c r="CJP28" s="1490"/>
      <c r="CJQ28" s="1490"/>
      <c r="CJR28" s="1490"/>
      <c r="CJS28" s="1490"/>
      <c r="CJT28" s="1490"/>
      <c r="CJU28" s="1490"/>
      <c r="CJV28" s="1571"/>
      <c r="CJW28" s="1517"/>
      <c r="CJX28" s="1490"/>
      <c r="CJY28" s="1490"/>
      <c r="CJZ28" s="1490"/>
      <c r="CKA28" s="1490"/>
      <c r="CKB28" s="1490"/>
      <c r="CKC28" s="1490"/>
      <c r="CKD28" s="1490"/>
      <c r="CKE28" s="1490"/>
      <c r="CKF28" s="1490"/>
      <c r="CKG28" s="1490"/>
      <c r="CKH28" s="1490"/>
      <c r="CKI28" s="1490"/>
      <c r="CKJ28" s="1571"/>
      <c r="CKK28" s="1517"/>
      <c r="CKL28" s="1490"/>
      <c r="CKM28" s="1490"/>
      <c r="CKN28" s="1490"/>
      <c r="CKO28" s="1490"/>
      <c r="CKP28" s="1490"/>
      <c r="CKQ28" s="1490"/>
      <c r="CKR28" s="1490"/>
      <c r="CKS28" s="1490"/>
      <c r="CKT28" s="1490"/>
      <c r="CKU28" s="1490"/>
      <c r="CKV28" s="1490"/>
      <c r="CKW28" s="1490"/>
      <c r="CKX28" s="1571"/>
      <c r="CKY28" s="1517"/>
      <c r="CKZ28" s="1490"/>
      <c r="CLA28" s="1490"/>
      <c r="CLB28" s="1490"/>
      <c r="CLC28" s="1490"/>
      <c r="CLD28" s="1490"/>
      <c r="CLE28" s="1490"/>
      <c r="CLF28" s="1490"/>
      <c r="CLG28" s="1490"/>
      <c r="CLH28" s="1490"/>
      <c r="CLI28" s="1490"/>
      <c r="CLJ28" s="1490"/>
      <c r="CLK28" s="1490"/>
      <c r="CLL28" s="1571"/>
      <c r="CLM28" s="1517"/>
      <c r="CLN28" s="1490"/>
      <c r="CLO28" s="1490"/>
      <c r="CLP28" s="1490"/>
      <c r="CLQ28" s="1490"/>
      <c r="CLR28" s="1490"/>
      <c r="CLS28" s="1490"/>
      <c r="CLT28" s="1490"/>
      <c r="CLU28" s="1490"/>
      <c r="CLV28" s="1490"/>
      <c r="CLW28" s="1490"/>
      <c r="CLX28" s="1490"/>
      <c r="CLY28" s="1490"/>
      <c r="CLZ28" s="1571"/>
      <c r="CMA28" s="1517"/>
      <c r="CMB28" s="1490"/>
      <c r="CMC28" s="1490"/>
      <c r="CMD28" s="1490"/>
      <c r="CME28" s="1490"/>
      <c r="CMF28" s="1490"/>
      <c r="CMG28" s="1490"/>
      <c r="CMH28" s="1490"/>
      <c r="CMI28" s="1490"/>
      <c r="CMJ28" s="1490"/>
      <c r="CMK28" s="1490"/>
      <c r="CML28" s="1490"/>
      <c r="CMM28" s="1490"/>
      <c r="CMN28" s="1571"/>
      <c r="CMO28" s="1517"/>
      <c r="CMP28" s="1490"/>
      <c r="CMQ28" s="1490"/>
      <c r="CMR28" s="1490"/>
      <c r="CMS28" s="1490"/>
      <c r="CMT28" s="1490"/>
      <c r="CMU28" s="1490"/>
      <c r="CMV28" s="1490"/>
      <c r="CMW28" s="1490"/>
      <c r="CMX28" s="1490"/>
      <c r="CMY28" s="1490"/>
      <c r="CMZ28" s="1490"/>
      <c r="CNA28" s="1490"/>
      <c r="CNB28" s="1571"/>
      <c r="CNC28" s="1517"/>
      <c r="CND28" s="1490"/>
      <c r="CNE28" s="1490"/>
      <c r="CNF28" s="1490"/>
      <c r="CNG28" s="1490"/>
      <c r="CNH28" s="1490"/>
      <c r="CNI28" s="1490"/>
      <c r="CNJ28" s="1490"/>
      <c r="CNK28" s="1490"/>
      <c r="CNL28" s="1490"/>
      <c r="CNM28" s="1490"/>
      <c r="CNN28" s="1490"/>
      <c r="CNO28" s="1490"/>
      <c r="CNP28" s="1571"/>
      <c r="CNQ28" s="1517"/>
      <c r="CNR28" s="1490"/>
      <c r="CNS28" s="1490"/>
      <c r="CNT28" s="1490"/>
      <c r="CNU28" s="1490"/>
      <c r="CNV28" s="1490"/>
      <c r="CNW28" s="1490"/>
      <c r="CNX28" s="1490"/>
      <c r="CNY28" s="1490"/>
      <c r="CNZ28" s="1490"/>
      <c r="COA28" s="1490"/>
      <c r="COB28" s="1490"/>
      <c r="COC28" s="1490"/>
      <c r="COD28" s="1571"/>
      <c r="COE28" s="1517"/>
      <c r="COF28" s="1490"/>
      <c r="COG28" s="1490"/>
      <c r="COH28" s="1490"/>
      <c r="COI28" s="1490"/>
      <c r="COJ28" s="1490"/>
      <c r="COK28" s="1490"/>
      <c r="COL28" s="1490"/>
      <c r="COM28" s="1490"/>
      <c r="CON28" s="1490"/>
      <c r="COO28" s="1490"/>
      <c r="COP28" s="1490"/>
      <c r="COQ28" s="1490"/>
      <c r="COR28" s="1571"/>
      <c r="COS28" s="1517"/>
      <c r="COT28" s="1490"/>
      <c r="COU28" s="1490"/>
      <c r="COV28" s="1490"/>
      <c r="COW28" s="1490"/>
      <c r="COX28" s="1490"/>
      <c r="COY28" s="1490"/>
      <c r="COZ28" s="1490"/>
      <c r="CPA28" s="1490"/>
      <c r="CPB28" s="1490"/>
      <c r="CPC28" s="1490"/>
      <c r="CPD28" s="1490"/>
      <c r="CPE28" s="1490"/>
      <c r="CPF28" s="1571"/>
      <c r="CPG28" s="1517"/>
      <c r="CPH28" s="1490"/>
      <c r="CPI28" s="1490"/>
      <c r="CPJ28" s="1490"/>
      <c r="CPK28" s="1490"/>
      <c r="CPL28" s="1490"/>
      <c r="CPM28" s="1490"/>
      <c r="CPN28" s="1490"/>
      <c r="CPO28" s="1490"/>
      <c r="CPP28" s="1490"/>
      <c r="CPQ28" s="1490"/>
      <c r="CPR28" s="1490"/>
      <c r="CPS28" s="1490"/>
      <c r="CPT28" s="1571"/>
      <c r="CPU28" s="1517"/>
      <c r="CPV28" s="1490"/>
      <c r="CPW28" s="1490"/>
      <c r="CPX28" s="1490"/>
      <c r="CPY28" s="1490"/>
      <c r="CPZ28" s="1490"/>
      <c r="CQA28" s="1490"/>
      <c r="CQB28" s="1490"/>
      <c r="CQC28" s="1490"/>
      <c r="CQD28" s="1490"/>
      <c r="CQE28" s="1490"/>
      <c r="CQF28" s="1490"/>
      <c r="CQG28" s="1490"/>
      <c r="CQH28" s="1571"/>
      <c r="CQI28" s="1517"/>
      <c r="CQJ28" s="1490"/>
      <c r="CQK28" s="1490"/>
      <c r="CQL28" s="1490"/>
      <c r="CQM28" s="1490"/>
      <c r="CQN28" s="1490"/>
      <c r="CQO28" s="1490"/>
      <c r="CQP28" s="1490"/>
      <c r="CQQ28" s="1490"/>
      <c r="CQR28" s="1490"/>
      <c r="CQS28" s="1490"/>
      <c r="CQT28" s="1490"/>
      <c r="CQU28" s="1490"/>
      <c r="CQV28" s="1571"/>
      <c r="CQW28" s="1517"/>
      <c r="CQX28" s="1490"/>
      <c r="CQY28" s="1490"/>
      <c r="CQZ28" s="1490"/>
      <c r="CRA28" s="1490"/>
      <c r="CRB28" s="1490"/>
      <c r="CRC28" s="1490"/>
      <c r="CRD28" s="1490"/>
      <c r="CRE28" s="1490"/>
      <c r="CRF28" s="1490"/>
      <c r="CRG28" s="1490"/>
      <c r="CRH28" s="1490"/>
      <c r="CRI28" s="1490"/>
      <c r="CRJ28" s="1571"/>
      <c r="CRK28" s="1517"/>
      <c r="CRL28" s="1490"/>
      <c r="CRM28" s="1490"/>
      <c r="CRN28" s="1490"/>
      <c r="CRO28" s="1490"/>
      <c r="CRP28" s="1490"/>
      <c r="CRQ28" s="1490"/>
      <c r="CRR28" s="1490"/>
      <c r="CRS28" s="1490"/>
      <c r="CRT28" s="1490"/>
      <c r="CRU28" s="1490"/>
      <c r="CRV28" s="1490"/>
      <c r="CRW28" s="1490"/>
      <c r="CRX28" s="1571"/>
      <c r="CRY28" s="1517"/>
      <c r="CRZ28" s="1490"/>
      <c r="CSA28" s="1490"/>
      <c r="CSB28" s="1490"/>
      <c r="CSC28" s="1490"/>
      <c r="CSD28" s="1490"/>
      <c r="CSE28" s="1490"/>
      <c r="CSF28" s="1490"/>
      <c r="CSG28" s="1490"/>
      <c r="CSH28" s="1490"/>
      <c r="CSI28" s="1490"/>
      <c r="CSJ28" s="1490"/>
      <c r="CSK28" s="1490"/>
      <c r="CSL28" s="1571"/>
      <c r="CSM28" s="1517"/>
      <c r="CSN28" s="1490"/>
      <c r="CSO28" s="1490"/>
      <c r="CSP28" s="1490"/>
      <c r="CSQ28" s="1490"/>
      <c r="CSR28" s="1490"/>
      <c r="CSS28" s="1490"/>
      <c r="CST28" s="1490"/>
      <c r="CSU28" s="1490"/>
      <c r="CSV28" s="1490"/>
      <c r="CSW28" s="1490"/>
      <c r="CSX28" s="1490"/>
      <c r="CSY28" s="1490"/>
      <c r="CSZ28" s="1571"/>
      <c r="CTA28" s="1517"/>
      <c r="CTB28" s="1490"/>
      <c r="CTC28" s="1490"/>
      <c r="CTD28" s="1490"/>
      <c r="CTE28" s="1490"/>
      <c r="CTF28" s="1490"/>
      <c r="CTG28" s="1490"/>
      <c r="CTH28" s="1490"/>
      <c r="CTI28" s="1490"/>
      <c r="CTJ28" s="1490"/>
      <c r="CTK28" s="1490"/>
      <c r="CTL28" s="1490"/>
      <c r="CTM28" s="1490"/>
      <c r="CTN28" s="1571"/>
      <c r="CTO28" s="1517"/>
      <c r="CTP28" s="1490"/>
      <c r="CTQ28" s="1490"/>
      <c r="CTR28" s="1490"/>
      <c r="CTS28" s="1490"/>
      <c r="CTT28" s="1490"/>
      <c r="CTU28" s="1490"/>
      <c r="CTV28" s="1490"/>
      <c r="CTW28" s="1490"/>
      <c r="CTX28" s="1490"/>
      <c r="CTY28" s="1490"/>
      <c r="CTZ28" s="1490"/>
      <c r="CUA28" s="1490"/>
      <c r="CUB28" s="1571"/>
      <c r="CUC28" s="1517"/>
      <c r="CUD28" s="1490"/>
      <c r="CUE28" s="1490"/>
      <c r="CUF28" s="1490"/>
      <c r="CUG28" s="1490"/>
      <c r="CUH28" s="1490"/>
      <c r="CUI28" s="1490"/>
      <c r="CUJ28" s="1490"/>
      <c r="CUK28" s="1490"/>
      <c r="CUL28" s="1490"/>
      <c r="CUM28" s="1490"/>
      <c r="CUN28" s="1490"/>
      <c r="CUO28" s="1490"/>
      <c r="CUP28" s="1571"/>
      <c r="CUQ28" s="1517"/>
      <c r="CUR28" s="1490"/>
      <c r="CUS28" s="1490"/>
      <c r="CUT28" s="1490"/>
      <c r="CUU28" s="1490"/>
      <c r="CUV28" s="1490"/>
      <c r="CUW28" s="1490"/>
      <c r="CUX28" s="1490"/>
      <c r="CUY28" s="1490"/>
      <c r="CUZ28" s="1490"/>
      <c r="CVA28" s="1490"/>
      <c r="CVB28" s="1490"/>
      <c r="CVC28" s="1490"/>
      <c r="CVD28" s="1571"/>
      <c r="CVE28" s="1517"/>
      <c r="CVF28" s="1490"/>
      <c r="CVG28" s="1490"/>
      <c r="CVH28" s="1490"/>
      <c r="CVI28" s="1490"/>
      <c r="CVJ28" s="1490"/>
      <c r="CVK28" s="1490"/>
      <c r="CVL28" s="1490"/>
      <c r="CVM28" s="1490"/>
      <c r="CVN28" s="1490"/>
      <c r="CVO28" s="1490"/>
      <c r="CVP28" s="1490"/>
      <c r="CVQ28" s="1490"/>
      <c r="CVR28" s="1571"/>
      <c r="CVS28" s="1517"/>
      <c r="CVT28" s="1490"/>
      <c r="CVU28" s="1490"/>
      <c r="CVV28" s="1490"/>
      <c r="CVW28" s="1490"/>
      <c r="CVX28" s="1490"/>
      <c r="CVY28" s="1490"/>
      <c r="CVZ28" s="1490"/>
      <c r="CWA28" s="1490"/>
      <c r="CWB28" s="1490"/>
      <c r="CWC28" s="1490"/>
      <c r="CWD28" s="1490"/>
      <c r="CWE28" s="1490"/>
      <c r="CWF28" s="1571"/>
      <c r="CWG28" s="1517"/>
      <c r="CWH28" s="1490"/>
      <c r="CWI28" s="1490"/>
      <c r="CWJ28" s="1490"/>
      <c r="CWK28" s="1490"/>
      <c r="CWL28" s="1490"/>
      <c r="CWM28" s="1490"/>
      <c r="CWN28" s="1490"/>
      <c r="CWO28" s="1490"/>
      <c r="CWP28" s="1490"/>
      <c r="CWQ28" s="1490"/>
      <c r="CWR28" s="1490"/>
      <c r="CWS28" s="1490"/>
      <c r="CWT28" s="1571"/>
      <c r="CWU28" s="1517"/>
      <c r="CWV28" s="1490"/>
      <c r="CWW28" s="1490"/>
      <c r="CWX28" s="1490"/>
      <c r="CWY28" s="1490"/>
      <c r="CWZ28" s="1490"/>
      <c r="CXA28" s="1490"/>
      <c r="CXB28" s="1490"/>
      <c r="CXC28" s="1490"/>
      <c r="CXD28" s="1490"/>
      <c r="CXE28" s="1490"/>
      <c r="CXF28" s="1490"/>
      <c r="CXG28" s="1490"/>
      <c r="CXH28" s="1571"/>
      <c r="CXI28" s="1517"/>
      <c r="CXJ28" s="1490"/>
      <c r="CXK28" s="1490"/>
      <c r="CXL28" s="1490"/>
      <c r="CXM28" s="1490"/>
      <c r="CXN28" s="1490"/>
      <c r="CXO28" s="1490"/>
      <c r="CXP28" s="1490"/>
      <c r="CXQ28" s="1490"/>
      <c r="CXR28" s="1490"/>
      <c r="CXS28" s="1490"/>
      <c r="CXT28" s="1490"/>
      <c r="CXU28" s="1490"/>
      <c r="CXV28" s="1571"/>
      <c r="CXW28" s="1517"/>
      <c r="CXX28" s="1490"/>
      <c r="CXY28" s="1490"/>
      <c r="CXZ28" s="1490"/>
      <c r="CYA28" s="1490"/>
      <c r="CYB28" s="1490"/>
      <c r="CYC28" s="1490"/>
      <c r="CYD28" s="1490"/>
      <c r="CYE28" s="1490"/>
      <c r="CYF28" s="1490"/>
      <c r="CYG28" s="1490"/>
      <c r="CYH28" s="1490"/>
      <c r="CYI28" s="1490"/>
      <c r="CYJ28" s="1571"/>
      <c r="CYK28" s="1517"/>
      <c r="CYL28" s="1490"/>
      <c r="CYM28" s="1490"/>
      <c r="CYN28" s="1490"/>
      <c r="CYO28" s="1490"/>
      <c r="CYP28" s="1490"/>
      <c r="CYQ28" s="1490"/>
      <c r="CYR28" s="1490"/>
      <c r="CYS28" s="1490"/>
      <c r="CYT28" s="1490"/>
      <c r="CYU28" s="1490"/>
      <c r="CYV28" s="1490"/>
      <c r="CYW28" s="1490"/>
      <c r="CYX28" s="1571"/>
      <c r="CYY28" s="1517"/>
      <c r="CYZ28" s="1490"/>
      <c r="CZA28" s="1490"/>
      <c r="CZB28" s="1490"/>
      <c r="CZC28" s="1490"/>
      <c r="CZD28" s="1490"/>
      <c r="CZE28" s="1490"/>
      <c r="CZF28" s="1490"/>
      <c r="CZG28" s="1490"/>
      <c r="CZH28" s="1490"/>
      <c r="CZI28" s="1490"/>
      <c r="CZJ28" s="1490"/>
      <c r="CZK28" s="1490"/>
      <c r="CZL28" s="1571"/>
      <c r="CZM28" s="1517"/>
      <c r="CZN28" s="1490"/>
      <c r="CZO28" s="1490"/>
      <c r="CZP28" s="1490"/>
      <c r="CZQ28" s="1490"/>
      <c r="CZR28" s="1490"/>
      <c r="CZS28" s="1490"/>
      <c r="CZT28" s="1490"/>
      <c r="CZU28" s="1490"/>
      <c r="CZV28" s="1490"/>
      <c r="CZW28" s="1490"/>
      <c r="CZX28" s="1490"/>
      <c r="CZY28" s="1490"/>
      <c r="CZZ28" s="1571"/>
      <c r="DAA28" s="1517"/>
      <c r="DAB28" s="1490"/>
      <c r="DAC28" s="1490"/>
      <c r="DAD28" s="1490"/>
      <c r="DAE28" s="1490"/>
      <c r="DAF28" s="1490"/>
      <c r="DAG28" s="1490"/>
      <c r="DAH28" s="1490"/>
      <c r="DAI28" s="1490"/>
      <c r="DAJ28" s="1490"/>
      <c r="DAK28" s="1490"/>
      <c r="DAL28" s="1490"/>
      <c r="DAM28" s="1490"/>
      <c r="DAN28" s="1571"/>
      <c r="DAO28" s="1517"/>
      <c r="DAP28" s="1490"/>
      <c r="DAQ28" s="1490"/>
      <c r="DAR28" s="1490"/>
      <c r="DAS28" s="1490"/>
      <c r="DAT28" s="1490"/>
      <c r="DAU28" s="1490"/>
      <c r="DAV28" s="1490"/>
      <c r="DAW28" s="1490"/>
      <c r="DAX28" s="1490"/>
      <c r="DAY28" s="1490"/>
      <c r="DAZ28" s="1490"/>
      <c r="DBA28" s="1490"/>
      <c r="DBB28" s="1571"/>
      <c r="DBC28" s="1517"/>
      <c r="DBD28" s="1490"/>
      <c r="DBE28" s="1490"/>
      <c r="DBF28" s="1490"/>
      <c r="DBG28" s="1490"/>
      <c r="DBH28" s="1490"/>
      <c r="DBI28" s="1490"/>
      <c r="DBJ28" s="1490"/>
      <c r="DBK28" s="1490"/>
      <c r="DBL28" s="1490"/>
      <c r="DBM28" s="1490"/>
      <c r="DBN28" s="1490"/>
      <c r="DBO28" s="1490"/>
      <c r="DBP28" s="1571"/>
      <c r="DBQ28" s="1517"/>
      <c r="DBR28" s="1490"/>
      <c r="DBS28" s="1490"/>
      <c r="DBT28" s="1490"/>
      <c r="DBU28" s="1490"/>
      <c r="DBV28" s="1490"/>
      <c r="DBW28" s="1490"/>
      <c r="DBX28" s="1490"/>
      <c r="DBY28" s="1490"/>
      <c r="DBZ28" s="1490"/>
      <c r="DCA28" s="1490"/>
      <c r="DCB28" s="1490"/>
      <c r="DCC28" s="1490"/>
      <c r="DCD28" s="1571"/>
      <c r="DCE28" s="1517"/>
      <c r="DCF28" s="1490"/>
      <c r="DCG28" s="1490"/>
      <c r="DCH28" s="1490"/>
      <c r="DCI28" s="1490"/>
      <c r="DCJ28" s="1490"/>
      <c r="DCK28" s="1490"/>
      <c r="DCL28" s="1490"/>
      <c r="DCM28" s="1490"/>
      <c r="DCN28" s="1490"/>
      <c r="DCO28" s="1490"/>
      <c r="DCP28" s="1490"/>
      <c r="DCQ28" s="1490"/>
      <c r="DCR28" s="1571"/>
      <c r="DCS28" s="1517"/>
      <c r="DCT28" s="1490"/>
      <c r="DCU28" s="1490"/>
      <c r="DCV28" s="1490"/>
      <c r="DCW28" s="1490"/>
      <c r="DCX28" s="1490"/>
      <c r="DCY28" s="1490"/>
      <c r="DCZ28" s="1490"/>
      <c r="DDA28" s="1490"/>
      <c r="DDB28" s="1490"/>
      <c r="DDC28" s="1490"/>
      <c r="DDD28" s="1490"/>
      <c r="DDE28" s="1490"/>
      <c r="DDF28" s="1571"/>
      <c r="DDG28" s="1517"/>
      <c r="DDH28" s="1490"/>
      <c r="DDI28" s="1490"/>
      <c r="DDJ28" s="1490"/>
      <c r="DDK28" s="1490"/>
      <c r="DDL28" s="1490"/>
      <c r="DDM28" s="1490"/>
      <c r="DDN28" s="1490"/>
      <c r="DDO28" s="1490"/>
      <c r="DDP28" s="1490"/>
      <c r="DDQ28" s="1490"/>
      <c r="DDR28" s="1490"/>
      <c r="DDS28" s="1490"/>
      <c r="DDT28" s="1571"/>
      <c r="DDU28" s="1517"/>
      <c r="DDV28" s="1490"/>
      <c r="DDW28" s="1490"/>
      <c r="DDX28" s="1490"/>
      <c r="DDY28" s="1490"/>
      <c r="DDZ28" s="1490"/>
      <c r="DEA28" s="1490"/>
      <c r="DEB28" s="1490"/>
      <c r="DEC28" s="1490"/>
      <c r="DED28" s="1490"/>
      <c r="DEE28" s="1490"/>
      <c r="DEF28" s="1490"/>
      <c r="DEG28" s="1490"/>
      <c r="DEH28" s="1571"/>
      <c r="DEI28" s="1517"/>
      <c r="DEJ28" s="1490"/>
      <c r="DEK28" s="1490"/>
      <c r="DEL28" s="1490"/>
      <c r="DEM28" s="1490"/>
      <c r="DEN28" s="1490"/>
      <c r="DEO28" s="1490"/>
      <c r="DEP28" s="1490"/>
      <c r="DEQ28" s="1490"/>
      <c r="DER28" s="1490"/>
      <c r="DES28" s="1490"/>
      <c r="DET28" s="1490"/>
      <c r="DEU28" s="1490"/>
      <c r="DEV28" s="1571"/>
      <c r="DEW28" s="1517"/>
      <c r="DEX28" s="1490"/>
      <c r="DEY28" s="1490"/>
      <c r="DEZ28" s="1490"/>
      <c r="DFA28" s="1490"/>
      <c r="DFB28" s="1490"/>
      <c r="DFC28" s="1490"/>
      <c r="DFD28" s="1490"/>
      <c r="DFE28" s="1490"/>
      <c r="DFF28" s="1490"/>
      <c r="DFG28" s="1490"/>
      <c r="DFH28" s="1490"/>
      <c r="DFI28" s="1490"/>
      <c r="DFJ28" s="1571"/>
      <c r="DFK28" s="1517"/>
      <c r="DFL28" s="1490"/>
      <c r="DFM28" s="1490"/>
      <c r="DFN28" s="1490"/>
      <c r="DFO28" s="1490"/>
      <c r="DFP28" s="1490"/>
      <c r="DFQ28" s="1490"/>
      <c r="DFR28" s="1490"/>
      <c r="DFS28" s="1490"/>
      <c r="DFT28" s="1490"/>
      <c r="DFU28" s="1490"/>
      <c r="DFV28" s="1490"/>
      <c r="DFW28" s="1490"/>
      <c r="DFX28" s="1571"/>
      <c r="DFY28" s="1517"/>
      <c r="DFZ28" s="1490"/>
      <c r="DGA28" s="1490"/>
      <c r="DGB28" s="1490"/>
      <c r="DGC28" s="1490"/>
      <c r="DGD28" s="1490"/>
      <c r="DGE28" s="1490"/>
      <c r="DGF28" s="1490"/>
      <c r="DGG28" s="1490"/>
      <c r="DGH28" s="1490"/>
      <c r="DGI28" s="1490"/>
      <c r="DGJ28" s="1490"/>
      <c r="DGK28" s="1490"/>
      <c r="DGL28" s="1571"/>
      <c r="DGM28" s="1517"/>
      <c r="DGN28" s="1490"/>
      <c r="DGO28" s="1490"/>
      <c r="DGP28" s="1490"/>
      <c r="DGQ28" s="1490"/>
      <c r="DGR28" s="1490"/>
      <c r="DGS28" s="1490"/>
      <c r="DGT28" s="1490"/>
      <c r="DGU28" s="1490"/>
      <c r="DGV28" s="1490"/>
      <c r="DGW28" s="1490"/>
      <c r="DGX28" s="1490"/>
      <c r="DGY28" s="1490"/>
      <c r="DGZ28" s="1571"/>
      <c r="DHA28" s="1517"/>
      <c r="DHB28" s="1490"/>
      <c r="DHC28" s="1490"/>
      <c r="DHD28" s="1490"/>
      <c r="DHE28" s="1490"/>
      <c r="DHF28" s="1490"/>
      <c r="DHG28" s="1490"/>
      <c r="DHH28" s="1490"/>
      <c r="DHI28" s="1490"/>
      <c r="DHJ28" s="1490"/>
      <c r="DHK28" s="1490"/>
      <c r="DHL28" s="1490"/>
      <c r="DHM28" s="1490"/>
      <c r="DHN28" s="1571"/>
      <c r="DHO28" s="1517"/>
      <c r="DHP28" s="1490"/>
      <c r="DHQ28" s="1490"/>
      <c r="DHR28" s="1490"/>
      <c r="DHS28" s="1490"/>
      <c r="DHT28" s="1490"/>
      <c r="DHU28" s="1490"/>
      <c r="DHV28" s="1490"/>
      <c r="DHW28" s="1490"/>
      <c r="DHX28" s="1490"/>
      <c r="DHY28" s="1490"/>
      <c r="DHZ28" s="1490"/>
      <c r="DIA28" s="1490"/>
      <c r="DIB28" s="1571"/>
      <c r="DIC28" s="1517"/>
      <c r="DID28" s="1490"/>
      <c r="DIE28" s="1490"/>
      <c r="DIF28" s="1490"/>
      <c r="DIG28" s="1490"/>
      <c r="DIH28" s="1490"/>
      <c r="DII28" s="1490"/>
      <c r="DIJ28" s="1490"/>
      <c r="DIK28" s="1490"/>
      <c r="DIL28" s="1490"/>
      <c r="DIM28" s="1490"/>
      <c r="DIN28" s="1490"/>
      <c r="DIO28" s="1490"/>
      <c r="DIP28" s="1571"/>
      <c r="DIQ28" s="1517"/>
      <c r="DIR28" s="1490"/>
      <c r="DIS28" s="1490"/>
      <c r="DIT28" s="1490"/>
      <c r="DIU28" s="1490"/>
      <c r="DIV28" s="1490"/>
      <c r="DIW28" s="1490"/>
      <c r="DIX28" s="1490"/>
      <c r="DIY28" s="1490"/>
      <c r="DIZ28" s="1490"/>
      <c r="DJA28" s="1490"/>
      <c r="DJB28" s="1490"/>
      <c r="DJC28" s="1490"/>
      <c r="DJD28" s="1571"/>
      <c r="DJE28" s="1517"/>
      <c r="DJF28" s="1490"/>
      <c r="DJG28" s="1490"/>
      <c r="DJH28" s="1490"/>
      <c r="DJI28" s="1490"/>
      <c r="DJJ28" s="1490"/>
      <c r="DJK28" s="1490"/>
      <c r="DJL28" s="1490"/>
      <c r="DJM28" s="1490"/>
      <c r="DJN28" s="1490"/>
      <c r="DJO28" s="1490"/>
      <c r="DJP28" s="1490"/>
      <c r="DJQ28" s="1490"/>
      <c r="DJR28" s="1571"/>
      <c r="DJS28" s="1517"/>
      <c r="DJT28" s="1490"/>
      <c r="DJU28" s="1490"/>
      <c r="DJV28" s="1490"/>
      <c r="DJW28" s="1490"/>
      <c r="DJX28" s="1490"/>
      <c r="DJY28" s="1490"/>
      <c r="DJZ28" s="1490"/>
      <c r="DKA28" s="1490"/>
      <c r="DKB28" s="1490"/>
      <c r="DKC28" s="1490"/>
      <c r="DKD28" s="1490"/>
      <c r="DKE28" s="1490"/>
      <c r="DKF28" s="1571"/>
      <c r="DKG28" s="1517"/>
      <c r="DKH28" s="1490"/>
      <c r="DKI28" s="1490"/>
      <c r="DKJ28" s="1490"/>
      <c r="DKK28" s="1490"/>
      <c r="DKL28" s="1490"/>
      <c r="DKM28" s="1490"/>
      <c r="DKN28" s="1490"/>
      <c r="DKO28" s="1490"/>
      <c r="DKP28" s="1490"/>
      <c r="DKQ28" s="1490"/>
      <c r="DKR28" s="1490"/>
      <c r="DKS28" s="1490"/>
      <c r="DKT28" s="1571"/>
      <c r="DKU28" s="1517"/>
      <c r="DKV28" s="1490"/>
      <c r="DKW28" s="1490"/>
      <c r="DKX28" s="1490"/>
      <c r="DKY28" s="1490"/>
      <c r="DKZ28" s="1490"/>
      <c r="DLA28" s="1490"/>
      <c r="DLB28" s="1490"/>
      <c r="DLC28" s="1490"/>
      <c r="DLD28" s="1490"/>
      <c r="DLE28" s="1490"/>
      <c r="DLF28" s="1490"/>
      <c r="DLG28" s="1490"/>
      <c r="DLH28" s="1571"/>
      <c r="DLI28" s="1517"/>
      <c r="DLJ28" s="1490"/>
      <c r="DLK28" s="1490"/>
      <c r="DLL28" s="1490"/>
      <c r="DLM28" s="1490"/>
      <c r="DLN28" s="1490"/>
      <c r="DLO28" s="1490"/>
      <c r="DLP28" s="1490"/>
      <c r="DLQ28" s="1490"/>
      <c r="DLR28" s="1490"/>
      <c r="DLS28" s="1490"/>
      <c r="DLT28" s="1490"/>
      <c r="DLU28" s="1490"/>
      <c r="DLV28" s="1571"/>
      <c r="DLW28" s="1517"/>
      <c r="DLX28" s="1490"/>
      <c r="DLY28" s="1490"/>
      <c r="DLZ28" s="1490"/>
      <c r="DMA28" s="1490"/>
      <c r="DMB28" s="1490"/>
      <c r="DMC28" s="1490"/>
      <c r="DMD28" s="1490"/>
      <c r="DME28" s="1490"/>
      <c r="DMF28" s="1490"/>
      <c r="DMG28" s="1490"/>
      <c r="DMH28" s="1490"/>
      <c r="DMI28" s="1490"/>
      <c r="DMJ28" s="1571"/>
      <c r="DMK28" s="1517"/>
      <c r="DML28" s="1490"/>
      <c r="DMM28" s="1490"/>
      <c r="DMN28" s="1490"/>
      <c r="DMO28" s="1490"/>
      <c r="DMP28" s="1490"/>
      <c r="DMQ28" s="1490"/>
      <c r="DMR28" s="1490"/>
      <c r="DMS28" s="1490"/>
      <c r="DMT28" s="1490"/>
      <c r="DMU28" s="1490"/>
      <c r="DMV28" s="1490"/>
      <c r="DMW28" s="1490"/>
      <c r="DMX28" s="1571"/>
      <c r="DMY28" s="1517"/>
      <c r="DMZ28" s="1490"/>
      <c r="DNA28" s="1490"/>
      <c r="DNB28" s="1490"/>
      <c r="DNC28" s="1490"/>
      <c r="DND28" s="1490"/>
      <c r="DNE28" s="1490"/>
      <c r="DNF28" s="1490"/>
      <c r="DNG28" s="1490"/>
      <c r="DNH28" s="1490"/>
      <c r="DNI28" s="1490"/>
      <c r="DNJ28" s="1490"/>
      <c r="DNK28" s="1490"/>
      <c r="DNL28" s="1571"/>
      <c r="DNM28" s="1517"/>
      <c r="DNN28" s="1490"/>
      <c r="DNO28" s="1490"/>
      <c r="DNP28" s="1490"/>
      <c r="DNQ28" s="1490"/>
      <c r="DNR28" s="1490"/>
      <c r="DNS28" s="1490"/>
      <c r="DNT28" s="1490"/>
      <c r="DNU28" s="1490"/>
      <c r="DNV28" s="1490"/>
      <c r="DNW28" s="1490"/>
      <c r="DNX28" s="1490"/>
      <c r="DNY28" s="1490"/>
      <c r="DNZ28" s="1571"/>
      <c r="DOA28" s="1517"/>
      <c r="DOB28" s="1490"/>
      <c r="DOC28" s="1490"/>
      <c r="DOD28" s="1490"/>
      <c r="DOE28" s="1490"/>
      <c r="DOF28" s="1490"/>
      <c r="DOG28" s="1490"/>
      <c r="DOH28" s="1490"/>
      <c r="DOI28" s="1490"/>
      <c r="DOJ28" s="1490"/>
      <c r="DOK28" s="1490"/>
      <c r="DOL28" s="1490"/>
      <c r="DOM28" s="1490"/>
      <c r="DON28" s="1571"/>
      <c r="DOO28" s="1517"/>
      <c r="DOP28" s="1490"/>
      <c r="DOQ28" s="1490"/>
      <c r="DOR28" s="1490"/>
      <c r="DOS28" s="1490"/>
      <c r="DOT28" s="1490"/>
      <c r="DOU28" s="1490"/>
      <c r="DOV28" s="1490"/>
      <c r="DOW28" s="1490"/>
      <c r="DOX28" s="1490"/>
      <c r="DOY28" s="1490"/>
      <c r="DOZ28" s="1490"/>
      <c r="DPA28" s="1490"/>
      <c r="DPB28" s="1571"/>
      <c r="DPC28" s="1517"/>
      <c r="DPD28" s="1490"/>
      <c r="DPE28" s="1490"/>
      <c r="DPF28" s="1490"/>
      <c r="DPG28" s="1490"/>
      <c r="DPH28" s="1490"/>
      <c r="DPI28" s="1490"/>
      <c r="DPJ28" s="1490"/>
      <c r="DPK28" s="1490"/>
      <c r="DPL28" s="1490"/>
      <c r="DPM28" s="1490"/>
      <c r="DPN28" s="1490"/>
      <c r="DPO28" s="1490"/>
      <c r="DPP28" s="1571"/>
      <c r="DPQ28" s="1517"/>
      <c r="DPR28" s="1490"/>
      <c r="DPS28" s="1490"/>
      <c r="DPT28" s="1490"/>
      <c r="DPU28" s="1490"/>
      <c r="DPV28" s="1490"/>
      <c r="DPW28" s="1490"/>
      <c r="DPX28" s="1490"/>
      <c r="DPY28" s="1490"/>
      <c r="DPZ28" s="1490"/>
      <c r="DQA28" s="1490"/>
      <c r="DQB28" s="1490"/>
      <c r="DQC28" s="1490"/>
      <c r="DQD28" s="1571"/>
      <c r="DQE28" s="1517"/>
      <c r="DQF28" s="1490"/>
      <c r="DQG28" s="1490"/>
      <c r="DQH28" s="1490"/>
      <c r="DQI28" s="1490"/>
      <c r="DQJ28" s="1490"/>
      <c r="DQK28" s="1490"/>
      <c r="DQL28" s="1490"/>
      <c r="DQM28" s="1490"/>
      <c r="DQN28" s="1490"/>
      <c r="DQO28" s="1490"/>
      <c r="DQP28" s="1490"/>
      <c r="DQQ28" s="1490"/>
      <c r="DQR28" s="1571"/>
      <c r="DQS28" s="1517"/>
      <c r="DQT28" s="1490"/>
      <c r="DQU28" s="1490"/>
      <c r="DQV28" s="1490"/>
      <c r="DQW28" s="1490"/>
      <c r="DQX28" s="1490"/>
      <c r="DQY28" s="1490"/>
      <c r="DQZ28" s="1490"/>
      <c r="DRA28" s="1490"/>
      <c r="DRB28" s="1490"/>
      <c r="DRC28" s="1490"/>
      <c r="DRD28" s="1490"/>
      <c r="DRE28" s="1490"/>
      <c r="DRF28" s="1571"/>
      <c r="DRG28" s="1517"/>
      <c r="DRH28" s="1490"/>
      <c r="DRI28" s="1490"/>
      <c r="DRJ28" s="1490"/>
      <c r="DRK28" s="1490"/>
      <c r="DRL28" s="1490"/>
      <c r="DRM28" s="1490"/>
      <c r="DRN28" s="1490"/>
      <c r="DRO28" s="1490"/>
      <c r="DRP28" s="1490"/>
      <c r="DRQ28" s="1490"/>
      <c r="DRR28" s="1490"/>
      <c r="DRS28" s="1490"/>
      <c r="DRT28" s="1571"/>
      <c r="DRU28" s="1517"/>
      <c r="DRV28" s="1490"/>
      <c r="DRW28" s="1490"/>
      <c r="DRX28" s="1490"/>
      <c r="DRY28" s="1490"/>
      <c r="DRZ28" s="1490"/>
      <c r="DSA28" s="1490"/>
      <c r="DSB28" s="1490"/>
      <c r="DSC28" s="1490"/>
      <c r="DSD28" s="1490"/>
      <c r="DSE28" s="1490"/>
      <c r="DSF28" s="1490"/>
      <c r="DSG28" s="1490"/>
      <c r="DSH28" s="1571"/>
      <c r="DSI28" s="1517"/>
      <c r="DSJ28" s="1490"/>
      <c r="DSK28" s="1490"/>
      <c r="DSL28" s="1490"/>
      <c r="DSM28" s="1490"/>
      <c r="DSN28" s="1490"/>
      <c r="DSO28" s="1490"/>
      <c r="DSP28" s="1490"/>
      <c r="DSQ28" s="1490"/>
      <c r="DSR28" s="1490"/>
      <c r="DSS28" s="1490"/>
      <c r="DST28" s="1490"/>
      <c r="DSU28" s="1490"/>
      <c r="DSV28" s="1571"/>
      <c r="DSW28" s="1517"/>
      <c r="DSX28" s="1490"/>
      <c r="DSY28" s="1490"/>
      <c r="DSZ28" s="1490"/>
      <c r="DTA28" s="1490"/>
      <c r="DTB28" s="1490"/>
      <c r="DTC28" s="1490"/>
      <c r="DTD28" s="1490"/>
      <c r="DTE28" s="1490"/>
      <c r="DTF28" s="1490"/>
      <c r="DTG28" s="1490"/>
      <c r="DTH28" s="1490"/>
      <c r="DTI28" s="1490"/>
      <c r="DTJ28" s="1571"/>
      <c r="DTK28" s="1517"/>
      <c r="DTL28" s="1490"/>
      <c r="DTM28" s="1490"/>
      <c r="DTN28" s="1490"/>
      <c r="DTO28" s="1490"/>
      <c r="DTP28" s="1490"/>
      <c r="DTQ28" s="1490"/>
      <c r="DTR28" s="1490"/>
      <c r="DTS28" s="1490"/>
      <c r="DTT28" s="1490"/>
      <c r="DTU28" s="1490"/>
      <c r="DTV28" s="1490"/>
      <c r="DTW28" s="1490"/>
      <c r="DTX28" s="1571"/>
      <c r="DTY28" s="1517"/>
      <c r="DTZ28" s="1490"/>
      <c r="DUA28" s="1490"/>
      <c r="DUB28" s="1490"/>
      <c r="DUC28" s="1490"/>
      <c r="DUD28" s="1490"/>
      <c r="DUE28" s="1490"/>
      <c r="DUF28" s="1490"/>
      <c r="DUG28" s="1490"/>
      <c r="DUH28" s="1490"/>
      <c r="DUI28" s="1490"/>
      <c r="DUJ28" s="1490"/>
      <c r="DUK28" s="1490"/>
      <c r="DUL28" s="1571"/>
      <c r="DUM28" s="1517"/>
      <c r="DUN28" s="1490"/>
      <c r="DUO28" s="1490"/>
      <c r="DUP28" s="1490"/>
      <c r="DUQ28" s="1490"/>
      <c r="DUR28" s="1490"/>
      <c r="DUS28" s="1490"/>
      <c r="DUT28" s="1490"/>
      <c r="DUU28" s="1490"/>
      <c r="DUV28" s="1490"/>
      <c r="DUW28" s="1490"/>
      <c r="DUX28" s="1490"/>
      <c r="DUY28" s="1490"/>
      <c r="DUZ28" s="1571"/>
      <c r="DVA28" s="1517"/>
      <c r="DVB28" s="1490"/>
      <c r="DVC28" s="1490"/>
      <c r="DVD28" s="1490"/>
      <c r="DVE28" s="1490"/>
      <c r="DVF28" s="1490"/>
      <c r="DVG28" s="1490"/>
      <c r="DVH28" s="1490"/>
      <c r="DVI28" s="1490"/>
      <c r="DVJ28" s="1490"/>
      <c r="DVK28" s="1490"/>
      <c r="DVL28" s="1490"/>
      <c r="DVM28" s="1490"/>
      <c r="DVN28" s="1571"/>
      <c r="DVO28" s="1517"/>
      <c r="DVP28" s="1490"/>
      <c r="DVQ28" s="1490"/>
      <c r="DVR28" s="1490"/>
      <c r="DVS28" s="1490"/>
      <c r="DVT28" s="1490"/>
      <c r="DVU28" s="1490"/>
      <c r="DVV28" s="1490"/>
      <c r="DVW28" s="1490"/>
      <c r="DVX28" s="1490"/>
      <c r="DVY28" s="1490"/>
      <c r="DVZ28" s="1490"/>
      <c r="DWA28" s="1490"/>
      <c r="DWB28" s="1571"/>
      <c r="DWC28" s="1517"/>
      <c r="DWD28" s="1490"/>
      <c r="DWE28" s="1490"/>
      <c r="DWF28" s="1490"/>
      <c r="DWG28" s="1490"/>
      <c r="DWH28" s="1490"/>
      <c r="DWI28" s="1490"/>
      <c r="DWJ28" s="1490"/>
      <c r="DWK28" s="1490"/>
      <c r="DWL28" s="1490"/>
      <c r="DWM28" s="1490"/>
      <c r="DWN28" s="1490"/>
      <c r="DWO28" s="1490"/>
      <c r="DWP28" s="1571"/>
      <c r="DWQ28" s="1517"/>
      <c r="DWR28" s="1490"/>
      <c r="DWS28" s="1490"/>
      <c r="DWT28" s="1490"/>
      <c r="DWU28" s="1490"/>
      <c r="DWV28" s="1490"/>
      <c r="DWW28" s="1490"/>
      <c r="DWX28" s="1490"/>
      <c r="DWY28" s="1490"/>
      <c r="DWZ28" s="1490"/>
      <c r="DXA28" s="1490"/>
      <c r="DXB28" s="1490"/>
      <c r="DXC28" s="1490"/>
      <c r="DXD28" s="1571"/>
      <c r="DXE28" s="1517"/>
      <c r="DXF28" s="1490"/>
      <c r="DXG28" s="1490"/>
      <c r="DXH28" s="1490"/>
      <c r="DXI28" s="1490"/>
      <c r="DXJ28" s="1490"/>
      <c r="DXK28" s="1490"/>
      <c r="DXL28" s="1490"/>
      <c r="DXM28" s="1490"/>
      <c r="DXN28" s="1490"/>
      <c r="DXO28" s="1490"/>
      <c r="DXP28" s="1490"/>
      <c r="DXQ28" s="1490"/>
      <c r="DXR28" s="1571"/>
      <c r="DXS28" s="1517"/>
      <c r="DXT28" s="1490"/>
      <c r="DXU28" s="1490"/>
      <c r="DXV28" s="1490"/>
      <c r="DXW28" s="1490"/>
      <c r="DXX28" s="1490"/>
      <c r="DXY28" s="1490"/>
      <c r="DXZ28" s="1490"/>
      <c r="DYA28" s="1490"/>
      <c r="DYB28" s="1490"/>
      <c r="DYC28" s="1490"/>
      <c r="DYD28" s="1490"/>
      <c r="DYE28" s="1490"/>
      <c r="DYF28" s="1571"/>
      <c r="DYG28" s="1517"/>
      <c r="DYH28" s="1490"/>
      <c r="DYI28" s="1490"/>
      <c r="DYJ28" s="1490"/>
      <c r="DYK28" s="1490"/>
      <c r="DYL28" s="1490"/>
      <c r="DYM28" s="1490"/>
      <c r="DYN28" s="1490"/>
      <c r="DYO28" s="1490"/>
      <c r="DYP28" s="1490"/>
      <c r="DYQ28" s="1490"/>
      <c r="DYR28" s="1490"/>
      <c r="DYS28" s="1490"/>
      <c r="DYT28" s="1571"/>
      <c r="DYU28" s="1517"/>
      <c r="DYV28" s="1490"/>
      <c r="DYW28" s="1490"/>
      <c r="DYX28" s="1490"/>
      <c r="DYY28" s="1490"/>
      <c r="DYZ28" s="1490"/>
      <c r="DZA28" s="1490"/>
      <c r="DZB28" s="1490"/>
      <c r="DZC28" s="1490"/>
      <c r="DZD28" s="1490"/>
      <c r="DZE28" s="1490"/>
      <c r="DZF28" s="1490"/>
      <c r="DZG28" s="1490"/>
      <c r="DZH28" s="1571"/>
      <c r="DZI28" s="1517"/>
      <c r="DZJ28" s="1490"/>
      <c r="DZK28" s="1490"/>
      <c r="DZL28" s="1490"/>
      <c r="DZM28" s="1490"/>
      <c r="DZN28" s="1490"/>
      <c r="DZO28" s="1490"/>
      <c r="DZP28" s="1490"/>
      <c r="DZQ28" s="1490"/>
      <c r="DZR28" s="1490"/>
      <c r="DZS28" s="1490"/>
      <c r="DZT28" s="1490"/>
      <c r="DZU28" s="1490"/>
      <c r="DZV28" s="1571"/>
      <c r="DZW28" s="1517"/>
      <c r="DZX28" s="1490"/>
      <c r="DZY28" s="1490"/>
      <c r="DZZ28" s="1490"/>
      <c r="EAA28" s="1490"/>
      <c r="EAB28" s="1490"/>
      <c r="EAC28" s="1490"/>
      <c r="EAD28" s="1490"/>
      <c r="EAE28" s="1490"/>
      <c r="EAF28" s="1490"/>
      <c r="EAG28" s="1490"/>
      <c r="EAH28" s="1490"/>
      <c r="EAI28" s="1490"/>
      <c r="EAJ28" s="1571"/>
      <c r="EAK28" s="1517"/>
      <c r="EAL28" s="1490"/>
      <c r="EAM28" s="1490"/>
      <c r="EAN28" s="1490"/>
      <c r="EAO28" s="1490"/>
      <c r="EAP28" s="1490"/>
      <c r="EAQ28" s="1490"/>
      <c r="EAR28" s="1490"/>
      <c r="EAS28" s="1490"/>
      <c r="EAT28" s="1490"/>
      <c r="EAU28" s="1490"/>
      <c r="EAV28" s="1490"/>
      <c r="EAW28" s="1490"/>
      <c r="EAX28" s="1571"/>
      <c r="EAY28" s="1517"/>
      <c r="EAZ28" s="1490"/>
      <c r="EBA28" s="1490"/>
      <c r="EBB28" s="1490"/>
      <c r="EBC28" s="1490"/>
      <c r="EBD28" s="1490"/>
      <c r="EBE28" s="1490"/>
      <c r="EBF28" s="1490"/>
      <c r="EBG28" s="1490"/>
      <c r="EBH28" s="1490"/>
      <c r="EBI28" s="1490"/>
      <c r="EBJ28" s="1490"/>
      <c r="EBK28" s="1490"/>
      <c r="EBL28" s="1571"/>
      <c r="EBM28" s="1517"/>
      <c r="EBN28" s="1490"/>
      <c r="EBO28" s="1490"/>
      <c r="EBP28" s="1490"/>
      <c r="EBQ28" s="1490"/>
      <c r="EBR28" s="1490"/>
      <c r="EBS28" s="1490"/>
      <c r="EBT28" s="1490"/>
      <c r="EBU28" s="1490"/>
      <c r="EBV28" s="1490"/>
      <c r="EBW28" s="1490"/>
      <c r="EBX28" s="1490"/>
      <c r="EBY28" s="1490"/>
      <c r="EBZ28" s="1571"/>
      <c r="ECA28" s="1517"/>
      <c r="ECB28" s="1490"/>
      <c r="ECC28" s="1490"/>
      <c r="ECD28" s="1490"/>
      <c r="ECE28" s="1490"/>
      <c r="ECF28" s="1490"/>
      <c r="ECG28" s="1490"/>
      <c r="ECH28" s="1490"/>
      <c r="ECI28" s="1490"/>
      <c r="ECJ28" s="1490"/>
      <c r="ECK28" s="1490"/>
      <c r="ECL28" s="1490"/>
      <c r="ECM28" s="1490"/>
      <c r="ECN28" s="1571"/>
      <c r="ECO28" s="1517"/>
      <c r="ECP28" s="1490"/>
      <c r="ECQ28" s="1490"/>
      <c r="ECR28" s="1490"/>
      <c r="ECS28" s="1490"/>
      <c r="ECT28" s="1490"/>
      <c r="ECU28" s="1490"/>
      <c r="ECV28" s="1490"/>
      <c r="ECW28" s="1490"/>
      <c r="ECX28" s="1490"/>
      <c r="ECY28" s="1490"/>
      <c r="ECZ28" s="1490"/>
      <c r="EDA28" s="1490"/>
      <c r="EDB28" s="1571"/>
      <c r="EDC28" s="1517"/>
      <c r="EDD28" s="1490"/>
      <c r="EDE28" s="1490"/>
      <c r="EDF28" s="1490"/>
      <c r="EDG28" s="1490"/>
      <c r="EDH28" s="1490"/>
      <c r="EDI28" s="1490"/>
      <c r="EDJ28" s="1490"/>
      <c r="EDK28" s="1490"/>
      <c r="EDL28" s="1490"/>
      <c r="EDM28" s="1490"/>
      <c r="EDN28" s="1490"/>
      <c r="EDO28" s="1490"/>
      <c r="EDP28" s="1571"/>
      <c r="EDQ28" s="1517"/>
      <c r="EDR28" s="1490"/>
      <c r="EDS28" s="1490"/>
      <c r="EDT28" s="1490"/>
      <c r="EDU28" s="1490"/>
      <c r="EDV28" s="1490"/>
      <c r="EDW28" s="1490"/>
      <c r="EDX28" s="1490"/>
      <c r="EDY28" s="1490"/>
      <c r="EDZ28" s="1490"/>
      <c r="EEA28" s="1490"/>
      <c r="EEB28" s="1490"/>
      <c r="EEC28" s="1490"/>
      <c r="EED28" s="1571"/>
      <c r="EEE28" s="1517"/>
      <c r="EEF28" s="1490"/>
      <c r="EEG28" s="1490"/>
      <c r="EEH28" s="1490"/>
      <c r="EEI28" s="1490"/>
      <c r="EEJ28" s="1490"/>
      <c r="EEK28" s="1490"/>
      <c r="EEL28" s="1490"/>
      <c r="EEM28" s="1490"/>
      <c r="EEN28" s="1490"/>
      <c r="EEO28" s="1490"/>
      <c r="EEP28" s="1490"/>
      <c r="EEQ28" s="1490"/>
      <c r="EER28" s="1571"/>
      <c r="EES28" s="1517"/>
      <c r="EET28" s="1490"/>
      <c r="EEU28" s="1490"/>
      <c r="EEV28" s="1490"/>
      <c r="EEW28" s="1490"/>
      <c r="EEX28" s="1490"/>
      <c r="EEY28" s="1490"/>
      <c r="EEZ28" s="1490"/>
      <c r="EFA28" s="1490"/>
      <c r="EFB28" s="1490"/>
      <c r="EFC28" s="1490"/>
      <c r="EFD28" s="1490"/>
      <c r="EFE28" s="1490"/>
      <c r="EFF28" s="1571"/>
      <c r="EFG28" s="1517"/>
      <c r="EFH28" s="1490"/>
      <c r="EFI28" s="1490"/>
      <c r="EFJ28" s="1490"/>
      <c r="EFK28" s="1490"/>
      <c r="EFL28" s="1490"/>
      <c r="EFM28" s="1490"/>
      <c r="EFN28" s="1490"/>
      <c r="EFO28" s="1490"/>
      <c r="EFP28" s="1490"/>
      <c r="EFQ28" s="1490"/>
      <c r="EFR28" s="1490"/>
      <c r="EFS28" s="1490"/>
      <c r="EFT28" s="1571"/>
      <c r="EFU28" s="1517"/>
      <c r="EFV28" s="1490"/>
      <c r="EFW28" s="1490"/>
      <c r="EFX28" s="1490"/>
      <c r="EFY28" s="1490"/>
      <c r="EFZ28" s="1490"/>
      <c r="EGA28" s="1490"/>
      <c r="EGB28" s="1490"/>
      <c r="EGC28" s="1490"/>
      <c r="EGD28" s="1490"/>
      <c r="EGE28" s="1490"/>
      <c r="EGF28" s="1490"/>
      <c r="EGG28" s="1490"/>
      <c r="EGH28" s="1571"/>
      <c r="EGI28" s="1517"/>
      <c r="EGJ28" s="1490"/>
      <c r="EGK28" s="1490"/>
      <c r="EGL28" s="1490"/>
      <c r="EGM28" s="1490"/>
      <c r="EGN28" s="1490"/>
      <c r="EGO28" s="1490"/>
      <c r="EGP28" s="1490"/>
      <c r="EGQ28" s="1490"/>
      <c r="EGR28" s="1490"/>
      <c r="EGS28" s="1490"/>
      <c r="EGT28" s="1490"/>
      <c r="EGU28" s="1490"/>
      <c r="EGV28" s="1571"/>
      <c r="EGW28" s="1517"/>
      <c r="EGX28" s="1490"/>
      <c r="EGY28" s="1490"/>
      <c r="EGZ28" s="1490"/>
      <c r="EHA28" s="1490"/>
      <c r="EHB28" s="1490"/>
      <c r="EHC28" s="1490"/>
      <c r="EHD28" s="1490"/>
      <c r="EHE28" s="1490"/>
      <c r="EHF28" s="1490"/>
      <c r="EHG28" s="1490"/>
      <c r="EHH28" s="1490"/>
      <c r="EHI28" s="1490"/>
      <c r="EHJ28" s="1571"/>
      <c r="EHK28" s="1517"/>
      <c r="EHL28" s="1490"/>
      <c r="EHM28" s="1490"/>
      <c r="EHN28" s="1490"/>
      <c r="EHO28" s="1490"/>
      <c r="EHP28" s="1490"/>
      <c r="EHQ28" s="1490"/>
      <c r="EHR28" s="1490"/>
      <c r="EHS28" s="1490"/>
      <c r="EHT28" s="1490"/>
      <c r="EHU28" s="1490"/>
      <c r="EHV28" s="1490"/>
      <c r="EHW28" s="1490"/>
      <c r="EHX28" s="1571"/>
      <c r="EHY28" s="1517"/>
      <c r="EHZ28" s="1490"/>
      <c r="EIA28" s="1490"/>
      <c r="EIB28" s="1490"/>
      <c r="EIC28" s="1490"/>
      <c r="EID28" s="1490"/>
      <c r="EIE28" s="1490"/>
      <c r="EIF28" s="1490"/>
      <c r="EIG28" s="1490"/>
      <c r="EIH28" s="1490"/>
      <c r="EII28" s="1490"/>
      <c r="EIJ28" s="1490"/>
      <c r="EIK28" s="1490"/>
      <c r="EIL28" s="1571"/>
      <c r="EIM28" s="1517"/>
      <c r="EIN28" s="1490"/>
      <c r="EIO28" s="1490"/>
      <c r="EIP28" s="1490"/>
      <c r="EIQ28" s="1490"/>
      <c r="EIR28" s="1490"/>
      <c r="EIS28" s="1490"/>
      <c r="EIT28" s="1490"/>
      <c r="EIU28" s="1490"/>
      <c r="EIV28" s="1490"/>
      <c r="EIW28" s="1490"/>
      <c r="EIX28" s="1490"/>
      <c r="EIY28" s="1490"/>
      <c r="EIZ28" s="1571"/>
      <c r="EJA28" s="1517"/>
      <c r="EJB28" s="1490"/>
      <c r="EJC28" s="1490"/>
      <c r="EJD28" s="1490"/>
      <c r="EJE28" s="1490"/>
      <c r="EJF28" s="1490"/>
      <c r="EJG28" s="1490"/>
      <c r="EJH28" s="1490"/>
      <c r="EJI28" s="1490"/>
      <c r="EJJ28" s="1490"/>
      <c r="EJK28" s="1490"/>
      <c r="EJL28" s="1490"/>
      <c r="EJM28" s="1490"/>
      <c r="EJN28" s="1571"/>
      <c r="EJO28" s="1517"/>
      <c r="EJP28" s="1490"/>
      <c r="EJQ28" s="1490"/>
      <c r="EJR28" s="1490"/>
      <c r="EJS28" s="1490"/>
      <c r="EJT28" s="1490"/>
      <c r="EJU28" s="1490"/>
      <c r="EJV28" s="1490"/>
      <c r="EJW28" s="1490"/>
      <c r="EJX28" s="1490"/>
      <c r="EJY28" s="1490"/>
      <c r="EJZ28" s="1490"/>
      <c r="EKA28" s="1490"/>
      <c r="EKB28" s="1571"/>
      <c r="EKC28" s="1517"/>
      <c r="EKD28" s="1490"/>
      <c r="EKE28" s="1490"/>
      <c r="EKF28" s="1490"/>
      <c r="EKG28" s="1490"/>
      <c r="EKH28" s="1490"/>
      <c r="EKI28" s="1490"/>
      <c r="EKJ28" s="1490"/>
      <c r="EKK28" s="1490"/>
      <c r="EKL28" s="1490"/>
      <c r="EKM28" s="1490"/>
      <c r="EKN28" s="1490"/>
      <c r="EKO28" s="1490"/>
      <c r="EKP28" s="1571"/>
      <c r="EKQ28" s="1517"/>
      <c r="EKR28" s="1490"/>
      <c r="EKS28" s="1490"/>
      <c r="EKT28" s="1490"/>
      <c r="EKU28" s="1490"/>
      <c r="EKV28" s="1490"/>
      <c r="EKW28" s="1490"/>
      <c r="EKX28" s="1490"/>
      <c r="EKY28" s="1490"/>
      <c r="EKZ28" s="1490"/>
      <c r="ELA28" s="1490"/>
      <c r="ELB28" s="1490"/>
      <c r="ELC28" s="1490"/>
      <c r="ELD28" s="1571"/>
      <c r="ELE28" s="1517"/>
      <c r="ELF28" s="1490"/>
      <c r="ELG28" s="1490"/>
      <c r="ELH28" s="1490"/>
      <c r="ELI28" s="1490"/>
      <c r="ELJ28" s="1490"/>
      <c r="ELK28" s="1490"/>
      <c r="ELL28" s="1490"/>
      <c r="ELM28" s="1490"/>
      <c r="ELN28" s="1490"/>
      <c r="ELO28" s="1490"/>
      <c r="ELP28" s="1490"/>
      <c r="ELQ28" s="1490"/>
      <c r="ELR28" s="1571"/>
      <c r="ELS28" s="1517"/>
      <c r="ELT28" s="1490"/>
      <c r="ELU28" s="1490"/>
      <c r="ELV28" s="1490"/>
      <c r="ELW28" s="1490"/>
      <c r="ELX28" s="1490"/>
      <c r="ELY28" s="1490"/>
      <c r="ELZ28" s="1490"/>
      <c r="EMA28" s="1490"/>
      <c r="EMB28" s="1490"/>
      <c r="EMC28" s="1490"/>
      <c r="EMD28" s="1490"/>
      <c r="EME28" s="1490"/>
      <c r="EMF28" s="1571"/>
      <c r="EMG28" s="1517"/>
      <c r="EMH28" s="1490"/>
      <c r="EMI28" s="1490"/>
      <c r="EMJ28" s="1490"/>
      <c r="EMK28" s="1490"/>
      <c r="EML28" s="1490"/>
      <c r="EMM28" s="1490"/>
      <c r="EMN28" s="1490"/>
      <c r="EMO28" s="1490"/>
      <c r="EMP28" s="1490"/>
      <c r="EMQ28" s="1490"/>
      <c r="EMR28" s="1490"/>
      <c r="EMS28" s="1490"/>
      <c r="EMT28" s="1571"/>
      <c r="EMU28" s="1517"/>
      <c r="EMV28" s="1490"/>
      <c r="EMW28" s="1490"/>
      <c r="EMX28" s="1490"/>
      <c r="EMY28" s="1490"/>
      <c r="EMZ28" s="1490"/>
      <c r="ENA28" s="1490"/>
      <c r="ENB28" s="1490"/>
      <c r="ENC28" s="1490"/>
      <c r="END28" s="1490"/>
      <c r="ENE28" s="1490"/>
      <c r="ENF28" s="1490"/>
      <c r="ENG28" s="1490"/>
      <c r="ENH28" s="1571"/>
      <c r="ENI28" s="1517"/>
      <c r="ENJ28" s="1490"/>
      <c r="ENK28" s="1490"/>
      <c r="ENL28" s="1490"/>
      <c r="ENM28" s="1490"/>
      <c r="ENN28" s="1490"/>
      <c r="ENO28" s="1490"/>
      <c r="ENP28" s="1490"/>
      <c r="ENQ28" s="1490"/>
      <c r="ENR28" s="1490"/>
      <c r="ENS28" s="1490"/>
      <c r="ENT28" s="1490"/>
      <c r="ENU28" s="1490"/>
      <c r="ENV28" s="1571"/>
      <c r="ENW28" s="1517"/>
      <c r="ENX28" s="1490"/>
      <c r="ENY28" s="1490"/>
      <c r="ENZ28" s="1490"/>
      <c r="EOA28" s="1490"/>
      <c r="EOB28" s="1490"/>
      <c r="EOC28" s="1490"/>
      <c r="EOD28" s="1490"/>
      <c r="EOE28" s="1490"/>
      <c r="EOF28" s="1490"/>
      <c r="EOG28" s="1490"/>
      <c r="EOH28" s="1490"/>
      <c r="EOI28" s="1490"/>
      <c r="EOJ28" s="1571"/>
      <c r="EOK28" s="1517"/>
      <c r="EOL28" s="1490"/>
      <c r="EOM28" s="1490"/>
      <c r="EON28" s="1490"/>
      <c r="EOO28" s="1490"/>
      <c r="EOP28" s="1490"/>
      <c r="EOQ28" s="1490"/>
      <c r="EOR28" s="1490"/>
      <c r="EOS28" s="1490"/>
      <c r="EOT28" s="1490"/>
      <c r="EOU28" s="1490"/>
      <c r="EOV28" s="1490"/>
      <c r="EOW28" s="1490"/>
      <c r="EOX28" s="1571"/>
      <c r="EOY28" s="1517"/>
      <c r="EOZ28" s="1490"/>
      <c r="EPA28" s="1490"/>
      <c r="EPB28" s="1490"/>
      <c r="EPC28" s="1490"/>
      <c r="EPD28" s="1490"/>
      <c r="EPE28" s="1490"/>
      <c r="EPF28" s="1490"/>
      <c r="EPG28" s="1490"/>
      <c r="EPH28" s="1490"/>
      <c r="EPI28" s="1490"/>
      <c r="EPJ28" s="1490"/>
      <c r="EPK28" s="1490"/>
      <c r="EPL28" s="1571"/>
      <c r="EPM28" s="1517"/>
      <c r="EPN28" s="1490"/>
      <c r="EPO28" s="1490"/>
      <c r="EPP28" s="1490"/>
      <c r="EPQ28" s="1490"/>
      <c r="EPR28" s="1490"/>
      <c r="EPS28" s="1490"/>
      <c r="EPT28" s="1490"/>
      <c r="EPU28" s="1490"/>
      <c r="EPV28" s="1490"/>
      <c r="EPW28" s="1490"/>
      <c r="EPX28" s="1490"/>
      <c r="EPY28" s="1490"/>
      <c r="EPZ28" s="1571"/>
      <c r="EQA28" s="1517"/>
      <c r="EQB28" s="1490"/>
      <c r="EQC28" s="1490"/>
      <c r="EQD28" s="1490"/>
      <c r="EQE28" s="1490"/>
      <c r="EQF28" s="1490"/>
      <c r="EQG28" s="1490"/>
      <c r="EQH28" s="1490"/>
      <c r="EQI28" s="1490"/>
      <c r="EQJ28" s="1490"/>
      <c r="EQK28" s="1490"/>
      <c r="EQL28" s="1490"/>
      <c r="EQM28" s="1490"/>
      <c r="EQN28" s="1571"/>
      <c r="EQO28" s="1517"/>
      <c r="EQP28" s="1490"/>
      <c r="EQQ28" s="1490"/>
      <c r="EQR28" s="1490"/>
      <c r="EQS28" s="1490"/>
      <c r="EQT28" s="1490"/>
      <c r="EQU28" s="1490"/>
      <c r="EQV28" s="1490"/>
      <c r="EQW28" s="1490"/>
      <c r="EQX28" s="1490"/>
      <c r="EQY28" s="1490"/>
      <c r="EQZ28" s="1490"/>
      <c r="ERA28" s="1490"/>
      <c r="ERB28" s="1571"/>
      <c r="ERC28" s="1517"/>
      <c r="ERD28" s="1490"/>
      <c r="ERE28" s="1490"/>
      <c r="ERF28" s="1490"/>
      <c r="ERG28" s="1490"/>
      <c r="ERH28" s="1490"/>
      <c r="ERI28" s="1490"/>
      <c r="ERJ28" s="1490"/>
      <c r="ERK28" s="1490"/>
      <c r="ERL28" s="1490"/>
      <c r="ERM28" s="1490"/>
      <c r="ERN28" s="1490"/>
      <c r="ERO28" s="1490"/>
      <c r="ERP28" s="1571"/>
      <c r="ERQ28" s="1517"/>
      <c r="ERR28" s="1490"/>
      <c r="ERS28" s="1490"/>
      <c r="ERT28" s="1490"/>
      <c r="ERU28" s="1490"/>
      <c r="ERV28" s="1490"/>
      <c r="ERW28" s="1490"/>
      <c r="ERX28" s="1490"/>
      <c r="ERY28" s="1490"/>
      <c r="ERZ28" s="1490"/>
      <c r="ESA28" s="1490"/>
      <c r="ESB28" s="1490"/>
      <c r="ESC28" s="1490"/>
      <c r="ESD28" s="1571"/>
      <c r="ESE28" s="1517"/>
      <c r="ESF28" s="1490"/>
      <c r="ESG28" s="1490"/>
      <c r="ESH28" s="1490"/>
      <c r="ESI28" s="1490"/>
      <c r="ESJ28" s="1490"/>
      <c r="ESK28" s="1490"/>
      <c r="ESL28" s="1490"/>
      <c r="ESM28" s="1490"/>
      <c r="ESN28" s="1490"/>
      <c r="ESO28" s="1490"/>
      <c r="ESP28" s="1490"/>
      <c r="ESQ28" s="1490"/>
      <c r="ESR28" s="1571"/>
      <c r="ESS28" s="1517"/>
      <c r="EST28" s="1490"/>
      <c r="ESU28" s="1490"/>
      <c r="ESV28" s="1490"/>
      <c r="ESW28" s="1490"/>
      <c r="ESX28" s="1490"/>
      <c r="ESY28" s="1490"/>
      <c r="ESZ28" s="1490"/>
      <c r="ETA28" s="1490"/>
      <c r="ETB28" s="1490"/>
      <c r="ETC28" s="1490"/>
      <c r="ETD28" s="1490"/>
      <c r="ETE28" s="1490"/>
      <c r="ETF28" s="1571"/>
      <c r="ETG28" s="1517"/>
      <c r="ETH28" s="1490"/>
      <c r="ETI28" s="1490"/>
      <c r="ETJ28" s="1490"/>
      <c r="ETK28" s="1490"/>
      <c r="ETL28" s="1490"/>
      <c r="ETM28" s="1490"/>
      <c r="ETN28" s="1490"/>
      <c r="ETO28" s="1490"/>
      <c r="ETP28" s="1490"/>
      <c r="ETQ28" s="1490"/>
      <c r="ETR28" s="1490"/>
      <c r="ETS28" s="1490"/>
      <c r="ETT28" s="1571"/>
      <c r="ETU28" s="1517"/>
      <c r="ETV28" s="1490"/>
      <c r="ETW28" s="1490"/>
      <c r="ETX28" s="1490"/>
      <c r="ETY28" s="1490"/>
      <c r="ETZ28" s="1490"/>
      <c r="EUA28" s="1490"/>
      <c r="EUB28" s="1490"/>
      <c r="EUC28" s="1490"/>
      <c r="EUD28" s="1490"/>
      <c r="EUE28" s="1490"/>
      <c r="EUF28" s="1490"/>
      <c r="EUG28" s="1490"/>
      <c r="EUH28" s="1571"/>
      <c r="EUI28" s="1517"/>
      <c r="EUJ28" s="1490"/>
      <c r="EUK28" s="1490"/>
      <c r="EUL28" s="1490"/>
      <c r="EUM28" s="1490"/>
      <c r="EUN28" s="1490"/>
      <c r="EUO28" s="1490"/>
      <c r="EUP28" s="1490"/>
      <c r="EUQ28" s="1490"/>
      <c r="EUR28" s="1490"/>
      <c r="EUS28" s="1490"/>
      <c r="EUT28" s="1490"/>
      <c r="EUU28" s="1490"/>
      <c r="EUV28" s="1571"/>
      <c r="EUW28" s="1517"/>
      <c r="EUX28" s="1490"/>
      <c r="EUY28" s="1490"/>
      <c r="EUZ28" s="1490"/>
      <c r="EVA28" s="1490"/>
      <c r="EVB28" s="1490"/>
      <c r="EVC28" s="1490"/>
      <c r="EVD28" s="1490"/>
      <c r="EVE28" s="1490"/>
      <c r="EVF28" s="1490"/>
      <c r="EVG28" s="1490"/>
      <c r="EVH28" s="1490"/>
      <c r="EVI28" s="1490"/>
      <c r="EVJ28" s="1571"/>
      <c r="EVK28" s="1517"/>
      <c r="EVL28" s="1490"/>
      <c r="EVM28" s="1490"/>
      <c r="EVN28" s="1490"/>
      <c r="EVO28" s="1490"/>
      <c r="EVP28" s="1490"/>
      <c r="EVQ28" s="1490"/>
      <c r="EVR28" s="1490"/>
      <c r="EVS28" s="1490"/>
      <c r="EVT28" s="1490"/>
      <c r="EVU28" s="1490"/>
      <c r="EVV28" s="1490"/>
      <c r="EVW28" s="1490"/>
      <c r="EVX28" s="1571"/>
      <c r="EVY28" s="1517"/>
      <c r="EVZ28" s="1490"/>
      <c r="EWA28" s="1490"/>
      <c r="EWB28" s="1490"/>
      <c r="EWC28" s="1490"/>
      <c r="EWD28" s="1490"/>
      <c r="EWE28" s="1490"/>
      <c r="EWF28" s="1490"/>
      <c r="EWG28" s="1490"/>
      <c r="EWH28" s="1490"/>
      <c r="EWI28" s="1490"/>
      <c r="EWJ28" s="1490"/>
      <c r="EWK28" s="1490"/>
      <c r="EWL28" s="1571"/>
      <c r="EWM28" s="1517"/>
      <c r="EWN28" s="1490"/>
      <c r="EWO28" s="1490"/>
      <c r="EWP28" s="1490"/>
      <c r="EWQ28" s="1490"/>
      <c r="EWR28" s="1490"/>
      <c r="EWS28" s="1490"/>
      <c r="EWT28" s="1490"/>
      <c r="EWU28" s="1490"/>
      <c r="EWV28" s="1490"/>
      <c r="EWW28" s="1490"/>
      <c r="EWX28" s="1490"/>
      <c r="EWY28" s="1490"/>
      <c r="EWZ28" s="1571"/>
      <c r="EXA28" s="1517"/>
      <c r="EXB28" s="1490"/>
      <c r="EXC28" s="1490"/>
      <c r="EXD28" s="1490"/>
      <c r="EXE28" s="1490"/>
      <c r="EXF28" s="1490"/>
      <c r="EXG28" s="1490"/>
      <c r="EXH28" s="1490"/>
      <c r="EXI28" s="1490"/>
      <c r="EXJ28" s="1490"/>
      <c r="EXK28" s="1490"/>
      <c r="EXL28" s="1490"/>
      <c r="EXM28" s="1490"/>
      <c r="EXN28" s="1571"/>
      <c r="EXO28" s="1517"/>
      <c r="EXP28" s="1490"/>
      <c r="EXQ28" s="1490"/>
      <c r="EXR28" s="1490"/>
      <c r="EXS28" s="1490"/>
      <c r="EXT28" s="1490"/>
      <c r="EXU28" s="1490"/>
      <c r="EXV28" s="1490"/>
      <c r="EXW28" s="1490"/>
      <c r="EXX28" s="1490"/>
      <c r="EXY28" s="1490"/>
      <c r="EXZ28" s="1490"/>
      <c r="EYA28" s="1490"/>
      <c r="EYB28" s="1571"/>
      <c r="EYC28" s="1517"/>
      <c r="EYD28" s="1490"/>
      <c r="EYE28" s="1490"/>
      <c r="EYF28" s="1490"/>
      <c r="EYG28" s="1490"/>
      <c r="EYH28" s="1490"/>
      <c r="EYI28" s="1490"/>
      <c r="EYJ28" s="1490"/>
      <c r="EYK28" s="1490"/>
      <c r="EYL28" s="1490"/>
      <c r="EYM28" s="1490"/>
      <c r="EYN28" s="1490"/>
      <c r="EYO28" s="1490"/>
      <c r="EYP28" s="1571"/>
      <c r="EYQ28" s="1517"/>
      <c r="EYR28" s="1490"/>
      <c r="EYS28" s="1490"/>
      <c r="EYT28" s="1490"/>
      <c r="EYU28" s="1490"/>
      <c r="EYV28" s="1490"/>
      <c r="EYW28" s="1490"/>
      <c r="EYX28" s="1490"/>
      <c r="EYY28" s="1490"/>
      <c r="EYZ28" s="1490"/>
      <c r="EZA28" s="1490"/>
      <c r="EZB28" s="1490"/>
      <c r="EZC28" s="1490"/>
      <c r="EZD28" s="1571"/>
      <c r="EZE28" s="1517"/>
      <c r="EZF28" s="1490"/>
      <c r="EZG28" s="1490"/>
      <c r="EZH28" s="1490"/>
      <c r="EZI28" s="1490"/>
      <c r="EZJ28" s="1490"/>
      <c r="EZK28" s="1490"/>
      <c r="EZL28" s="1490"/>
      <c r="EZM28" s="1490"/>
      <c r="EZN28" s="1490"/>
      <c r="EZO28" s="1490"/>
      <c r="EZP28" s="1490"/>
      <c r="EZQ28" s="1490"/>
      <c r="EZR28" s="1571"/>
      <c r="EZS28" s="1517"/>
      <c r="EZT28" s="1490"/>
      <c r="EZU28" s="1490"/>
      <c r="EZV28" s="1490"/>
      <c r="EZW28" s="1490"/>
      <c r="EZX28" s="1490"/>
      <c r="EZY28" s="1490"/>
      <c r="EZZ28" s="1490"/>
      <c r="FAA28" s="1490"/>
      <c r="FAB28" s="1490"/>
      <c r="FAC28" s="1490"/>
      <c r="FAD28" s="1490"/>
      <c r="FAE28" s="1490"/>
      <c r="FAF28" s="1571"/>
      <c r="FAG28" s="1517"/>
      <c r="FAH28" s="1490"/>
      <c r="FAI28" s="1490"/>
      <c r="FAJ28" s="1490"/>
      <c r="FAK28" s="1490"/>
      <c r="FAL28" s="1490"/>
      <c r="FAM28" s="1490"/>
      <c r="FAN28" s="1490"/>
      <c r="FAO28" s="1490"/>
      <c r="FAP28" s="1490"/>
      <c r="FAQ28" s="1490"/>
      <c r="FAR28" s="1490"/>
      <c r="FAS28" s="1490"/>
      <c r="FAT28" s="1571"/>
      <c r="FAU28" s="1517"/>
      <c r="FAV28" s="1490"/>
      <c r="FAW28" s="1490"/>
      <c r="FAX28" s="1490"/>
      <c r="FAY28" s="1490"/>
      <c r="FAZ28" s="1490"/>
      <c r="FBA28" s="1490"/>
      <c r="FBB28" s="1490"/>
      <c r="FBC28" s="1490"/>
      <c r="FBD28" s="1490"/>
      <c r="FBE28" s="1490"/>
      <c r="FBF28" s="1490"/>
      <c r="FBG28" s="1490"/>
      <c r="FBH28" s="1571"/>
      <c r="FBI28" s="1517"/>
      <c r="FBJ28" s="1490"/>
      <c r="FBK28" s="1490"/>
      <c r="FBL28" s="1490"/>
      <c r="FBM28" s="1490"/>
      <c r="FBN28" s="1490"/>
      <c r="FBO28" s="1490"/>
      <c r="FBP28" s="1490"/>
      <c r="FBQ28" s="1490"/>
      <c r="FBR28" s="1490"/>
      <c r="FBS28" s="1490"/>
      <c r="FBT28" s="1490"/>
      <c r="FBU28" s="1490"/>
      <c r="FBV28" s="1571"/>
      <c r="FBW28" s="1517"/>
      <c r="FBX28" s="1490"/>
      <c r="FBY28" s="1490"/>
      <c r="FBZ28" s="1490"/>
      <c r="FCA28" s="1490"/>
      <c r="FCB28" s="1490"/>
      <c r="FCC28" s="1490"/>
      <c r="FCD28" s="1490"/>
      <c r="FCE28" s="1490"/>
      <c r="FCF28" s="1490"/>
      <c r="FCG28" s="1490"/>
      <c r="FCH28" s="1490"/>
      <c r="FCI28" s="1490"/>
      <c r="FCJ28" s="1571"/>
      <c r="FCK28" s="1517"/>
      <c r="FCL28" s="1490"/>
      <c r="FCM28" s="1490"/>
      <c r="FCN28" s="1490"/>
      <c r="FCO28" s="1490"/>
      <c r="FCP28" s="1490"/>
      <c r="FCQ28" s="1490"/>
      <c r="FCR28" s="1490"/>
      <c r="FCS28" s="1490"/>
      <c r="FCT28" s="1490"/>
      <c r="FCU28" s="1490"/>
      <c r="FCV28" s="1490"/>
      <c r="FCW28" s="1490"/>
      <c r="FCX28" s="1571"/>
      <c r="FCY28" s="1517"/>
      <c r="FCZ28" s="1490"/>
      <c r="FDA28" s="1490"/>
      <c r="FDB28" s="1490"/>
      <c r="FDC28" s="1490"/>
      <c r="FDD28" s="1490"/>
      <c r="FDE28" s="1490"/>
      <c r="FDF28" s="1490"/>
      <c r="FDG28" s="1490"/>
      <c r="FDH28" s="1490"/>
      <c r="FDI28" s="1490"/>
      <c r="FDJ28" s="1490"/>
      <c r="FDK28" s="1490"/>
      <c r="FDL28" s="1571"/>
      <c r="FDM28" s="1517"/>
      <c r="FDN28" s="1490"/>
      <c r="FDO28" s="1490"/>
      <c r="FDP28" s="1490"/>
      <c r="FDQ28" s="1490"/>
      <c r="FDR28" s="1490"/>
      <c r="FDS28" s="1490"/>
      <c r="FDT28" s="1490"/>
      <c r="FDU28" s="1490"/>
      <c r="FDV28" s="1490"/>
      <c r="FDW28" s="1490"/>
      <c r="FDX28" s="1490"/>
      <c r="FDY28" s="1490"/>
      <c r="FDZ28" s="1571"/>
      <c r="FEA28" s="1517"/>
      <c r="FEB28" s="1490"/>
      <c r="FEC28" s="1490"/>
      <c r="FED28" s="1490"/>
      <c r="FEE28" s="1490"/>
      <c r="FEF28" s="1490"/>
      <c r="FEG28" s="1490"/>
      <c r="FEH28" s="1490"/>
      <c r="FEI28" s="1490"/>
      <c r="FEJ28" s="1490"/>
      <c r="FEK28" s="1490"/>
      <c r="FEL28" s="1490"/>
      <c r="FEM28" s="1490"/>
      <c r="FEN28" s="1571"/>
      <c r="FEO28" s="1517"/>
      <c r="FEP28" s="1490"/>
      <c r="FEQ28" s="1490"/>
      <c r="FER28" s="1490"/>
      <c r="FES28" s="1490"/>
      <c r="FET28" s="1490"/>
      <c r="FEU28" s="1490"/>
      <c r="FEV28" s="1490"/>
      <c r="FEW28" s="1490"/>
      <c r="FEX28" s="1490"/>
      <c r="FEY28" s="1490"/>
      <c r="FEZ28" s="1490"/>
      <c r="FFA28" s="1490"/>
      <c r="FFB28" s="1571"/>
      <c r="FFC28" s="1517"/>
      <c r="FFD28" s="1490"/>
      <c r="FFE28" s="1490"/>
      <c r="FFF28" s="1490"/>
      <c r="FFG28" s="1490"/>
      <c r="FFH28" s="1490"/>
      <c r="FFI28" s="1490"/>
      <c r="FFJ28" s="1490"/>
      <c r="FFK28" s="1490"/>
      <c r="FFL28" s="1490"/>
      <c r="FFM28" s="1490"/>
      <c r="FFN28" s="1490"/>
      <c r="FFO28" s="1490"/>
      <c r="FFP28" s="1571"/>
      <c r="FFQ28" s="1517"/>
      <c r="FFR28" s="1490"/>
      <c r="FFS28" s="1490"/>
      <c r="FFT28" s="1490"/>
      <c r="FFU28" s="1490"/>
      <c r="FFV28" s="1490"/>
      <c r="FFW28" s="1490"/>
      <c r="FFX28" s="1490"/>
      <c r="FFY28" s="1490"/>
      <c r="FFZ28" s="1490"/>
      <c r="FGA28" s="1490"/>
      <c r="FGB28" s="1490"/>
      <c r="FGC28" s="1490"/>
      <c r="FGD28" s="1571"/>
      <c r="FGE28" s="1517"/>
      <c r="FGF28" s="1490"/>
      <c r="FGG28" s="1490"/>
      <c r="FGH28" s="1490"/>
      <c r="FGI28" s="1490"/>
      <c r="FGJ28" s="1490"/>
      <c r="FGK28" s="1490"/>
      <c r="FGL28" s="1490"/>
      <c r="FGM28" s="1490"/>
      <c r="FGN28" s="1490"/>
      <c r="FGO28" s="1490"/>
      <c r="FGP28" s="1490"/>
      <c r="FGQ28" s="1490"/>
      <c r="FGR28" s="1571"/>
      <c r="FGS28" s="1517"/>
      <c r="FGT28" s="1490"/>
      <c r="FGU28" s="1490"/>
      <c r="FGV28" s="1490"/>
      <c r="FGW28" s="1490"/>
      <c r="FGX28" s="1490"/>
      <c r="FGY28" s="1490"/>
      <c r="FGZ28" s="1490"/>
      <c r="FHA28" s="1490"/>
      <c r="FHB28" s="1490"/>
      <c r="FHC28" s="1490"/>
      <c r="FHD28" s="1490"/>
      <c r="FHE28" s="1490"/>
      <c r="FHF28" s="1571"/>
      <c r="FHG28" s="1517"/>
      <c r="FHH28" s="1490"/>
      <c r="FHI28" s="1490"/>
      <c r="FHJ28" s="1490"/>
      <c r="FHK28" s="1490"/>
      <c r="FHL28" s="1490"/>
      <c r="FHM28" s="1490"/>
      <c r="FHN28" s="1490"/>
      <c r="FHO28" s="1490"/>
      <c r="FHP28" s="1490"/>
      <c r="FHQ28" s="1490"/>
      <c r="FHR28" s="1490"/>
      <c r="FHS28" s="1490"/>
      <c r="FHT28" s="1571"/>
      <c r="FHU28" s="1517"/>
      <c r="FHV28" s="1490"/>
      <c r="FHW28" s="1490"/>
      <c r="FHX28" s="1490"/>
      <c r="FHY28" s="1490"/>
      <c r="FHZ28" s="1490"/>
      <c r="FIA28" s="1490"/>
      <c r="FIB28" s="1490"/>
      <c r="FIC28" s="1490"/>
      <c r="FID28" s="1490"/>
      <c r="FIE28" s="1490"/>
      <c r="FIF28" s="1490"/>
      <c r="FIG28" s="1490"/>
      <c r="FIH28" s="1571"/>
      <c r="FII28" s="1517"/>
      <c r="FIJ28" s="1490"/>
      <c r="FIK28" s="1490"/>
      <c r="FIL28" s="1490"/>
      <c r="FIM28" s="1490"/>
      <c r="FIN28" s="1490"/>
      <c r="FIO28" s="1490"/>
      <c r="FIP28" s="1490"/>
      <c r="FIQ28" s="1490"/>
      <c r="FIR28" s="1490"/>
      <c r="FIS28" s="1490"/>
      <c r="FIT28" s="1490"/>
      <c r="FIU28" s="1490"/>
      <c r="FIV28" s="1571"/>
      <c r="FIW28" s="1517"/>
      <c r="FIX28" s="1490"/>
      <c r="FIY28" s="1490"/>
      <c r="FIZ28" s="1490"/>
      <c r="FJA28" s="1490"/>
      <c r="FJB28" s="1490"/>
      <c r="FJC28" s="1490"/>
      <c r="FJD28" s="1490"/>
      <c r="FJE28" s="1490"/>
      <c r="FJF28" s="1490"/>
      <c r="FJG28" s="1490"/>
      <c r="FJH28" s="1490"/>
      <c r="FJI28" s="1490"/>
      <c r="FJJ28" s="1571"/>
      <c r="FJK28" s="1517"/>
      <c r="FJL28" s="1490"/>
      <c r="FJM28" s="1490"/>
      <c r="FJN28" s="1490"/>
      <c r="FJO28" s="1490"/>
      <c r="FJP28" s="1490"/>
      <c r="FJQ28" s="1490"/>
      <c r="FJR28" s="1490"/>
      <c r="FJS28" s="1490"/>
      <c r="FJT28" s="1490"/>
      <c r="FJU28" s="1490"/>
      <c r="FJV28" s="1490"/>
      <c r="FJW28" s="1490"/>
      <c r="FJX28" s="1571"/>
      <c r="FJY28" s="1517"/>
      <c r="FJZ28" s="1490"/>
      <c r="FKA28" s="1490"/>
      <c r="FKB28" s="1490"/>
      <c r="FKC28" s="1490"/>
      <c r="FKD28" s="1490"/>
      <c r="FKE28" s="1490"/>
      <c r="FKF28" s="1490"/>
      <c r="FKG28" s="1490"/>
      <c r="FKH28" s="1490"/>
      <c r="FKI28" s="1490"/>
      <c r="FKJ28" s="1490"/>
      <c r="FKK28" s="1490"/>
      <c r="FKL28" s="1571"/>
      <c r="FKM28" s="1517"/>
      <c r="FKN28" s="1490"/>
      <c r="FKO28" s="1490"/>
      <c r="FKP28" s="1490"/>
      <c r="FKQ28" s="1490"/>
      <c r="FKR28" s="1490"/>
      <c r="FKS28" s="1490"/>
      <c r="FKT28" s="1490"/>
      <c r="FKU28" s="1490"/>
      <c r="FKV28" s="1490"/>
      <c r="FKW28" s="1490"/>
      <c r="FKX28" s="1490"/>
      <c r="FKY28" s="1490"/>
      <c r="FKZ28" s="1571"/>
      <c r="FLA28" s="1517"/>
      <c r="FLB28" s="1490"/>
      <c r="FLC28" s="1490"/>
      <c r="FLD28" s="1490"/>
      <c r="FLE28" s="1490"/>
      <c r="FLF28" s="1490"/>
      <c r="FLG28" s="1490"/>
      <c r="FLH28" s="1490"/>
      <c r="FLI28" s="1490"/>
      <c r="FLJ28" s="1490"/>
      <c r="FLK28" s="1490"/>
      <c r="FLL28" s="1490"/>
      <c r="FLM28" s="1490"/>
      <c r="FLN28" s="1571"/>
      <c r="FLO28" s="1517"/>
      <c r="FLP28" s="1490"/>
      <c r="FLQ28" s="1490"/>
      <c r="FLR28" s="1490"/>
      <c r="FLS28" s="1490"/>
      <c r="FLT28" s="1490"/>
      <c r="FLU28" s="1490"/>
      <c r="FLV28" s="1490"/>
      <c r="FLW28" s="1490"/>
      <c r="FLX28" s="1490"/>
      <c r="FLY28" s="1490"/>
      <c r="FLZ28" s="1490"/>
      <c r="FMA28" s="1490"/>
      <c r="FMB28" s="1571"/>
      <c r="FMC28" s="1517"/>
      <c r="FMD28" s="1490"/>
      <c r="FME28" s="1490"/>
      <c r="FMF28" s="1490"/>
      <c r="FMG28" s="1490"/>
      <c r="FMH28" s="1490"/>
      <c r="FMI28" s="1490"/>
      <c r="FMJ28" s="1490"/>
      <c r="FMK28" s="1490"/>
      <c r="FML28" s="1490"/>
      <c r="FMM28" s="1490"/>
      <c r="FMN28" s="1490"/>
      <c r="FMO28" s="1490"/>
      <c r="FMP28" s="1571"/>
      <c r="FMQ28" s="1517"/>
      <c r="FMR28" s="1490"/>
      <c r="FMS28" s="1490"/>
      <c r="FMT28" s="1490"/>
      <c r="FMU28" s="1490"/>
      <c r="FMV28" s="1490"/>
      <c r="FMW28" s="1490"/>
      <c r="FMX28" s="1490"/>
      <c r="FMY28" s="1490"/>
      <c r="FMZ28" s="1490"/>
      <c r="FNA28" s="1490"/>
      <c r="FNB28" s="1490"/>
      <c r="FNC28" s="1490"/>
      <c r="FND28" s="1571"/>
      <c r="FNE28" s="1517"/>
      <c r="FNF28" s="1490"/>
      <c r="FNG28" s="1490"/>
      <c r="FNH28" s="1490"/>
      <c r="FNI28" s="1490"/>
      <c r="FNJ28" s="1490"/>
      <c r="FNK28" s="1490"/>
      <c r="FNL28" s="1490"/>
      <c r="FNM28" s="1490"/>
      <c r="FNN28" s="1490"/>
      <c r="FNO28" s="1490"/>
      <c r="FNP28" s="1490"/>
      <c r="FNQ28" s="1490"/>
      <c r="FNR28" s="1571"/>
      <c r="FNS28" s="1517"/>
      <c r="FNT28" s="1490"/>
      <c r="FNU28" s="1490"/>
      <c r="FNV28" s="1490"/>
      <c r="FNW28" s="1490"/>
      <c r="FNX28" s="1490"/>
      <c r="FNY28" s="1490"/>
      <c r="FNZ28" s="1490"/>
      <c r="FOA28" s="1490"/>
      <c r="FOB28" s="1490"/>
      <c r="FOC28" s="1490"/>
      <c r="FOD28" s="1490"/>
      <c r="FOE28" s="1490"/>
      <c r="FOF28" s="1571"/>
      <c r="FOG28" s="1517"/>
      <c r="FOH28" s="1490"/>
      <c r="FOI28" s="1490"/>
      <c r="FOJ28" s="1490"/>
      <c r="FOK28" s="1490"/>
      <c r="FOL28" s="1490"/>
      <c r="FOM28" s="1490"/>
      <c r="FON28" s="1490"/>
      <c r="FOO28" s="1490"/>
      <c r="FOP28" s="1490"/>
      <c r="FOQ28" s="1490"/>
      <c r="FOR28" s="1490"/>
      <c r="FOS28" s="1490"/>
      <c r="FOT28" s="1571"/>
      <c r="FOU28" s="1517"/>
      <c r="FOV28" s="1490"/>
      <c r="FOW28" s="1490"/>
      <c r="FOX28" s="1490"/>
      <c r="FOY28" s="1490"/>
      <c r="FOZ28" s="1490"/>
      <c r="FPA28" s="1490"/>
      <c r="FPB28" s="1490"/>
      <c r="FPC28" s="1490"/>
      <c r="FPD28" s="1490"/>
      <c r="FPE28" s="1490"/>
      <c r="FPF28" s="1490"/>
      <c r="FPG28" s="1490"/>
      <c r="FPH28" s="1571"/>
      <c r="FPI28" s="1517"/>
      <c r="FPJ28" s="1490"/>
      <c r="FPK28" s="1490"/>
      <c r="FPL28" s="1490"/>
      <c r="FPM28" s="1490"/>
      <c r="FPN28" s="1490"/>
      <c r="FPO28" s="1490"/>
      <c r="FPP28" s="1490"/>
      <c r="FPQ28" s="1490"/>
      <c r="FPR28" s="1490"/>
      <c r="FPS28" s="1490"/>
      <c r="FPT28" s="1490"/>
      <c r="FPU28" s="1490"/>
      <c r="FPV28" s="1571"/>
      <c r="FPW28" s="1517"/>
      <c r="FPX28" s="1490"/>
      <c r="FPY28" s="1490"/>
      <c r="FPZ28" s="1490"/>
      <c r="FQA28" s="1490"/>
      <c r="FQB28" s="1490"/>
      <c r="FQC28" s="1490"/>
      <c r="FQD28" s="1490"/>
      <c r="FQE28" s="1490"/>
      <c r="FQF28" s="1490"/>
      <c r="FQG28" s="1490"/>
      <c r="FQH28" s="1490"/>
      <c r="FQI28" s="1490"/>
      <c r="FQJ28" s="1571"/>
      <c r="FQK28" s="1517"/>
      <c r="FQL28" s="1490"/>
      <c r="FQM28" s="1490"/>
      <c r="FQN28" s="1490"/>
      <c r="FQO28" s="1490"/>
      <c r="FQP28" s="1490"/>
      <c r="FQQ28" s="1490"/>
      <c r="FQR28" s="1490"/>
      <c r="FQS28" s="1490"/>
      <c r="FQT28" s="1490"/>
      <c r="FQU28" s="1490"/>
      <c r="FQV28" s="1490"/>
      <c r="FQW28" s="1490"/>
      <c r="FQX28" s="1571"/>
      <c r="FQY28" s="1517"/>
      <c r="FQZ28" s="1490"/>
      <c r="FRA28" s="1490"/>
      <c r="FRB28" s="1490"/>
      <c r="FRC28" s="1490"/>
      <c r="FRD28" s="1490"/>
      <c r="FRE28" s="1490"/>
      <c r="FRF28" s="1490"/>
      <c r="FRG28" s="1490"/>
      <c r="FRH28" s="1490"/>
      <c r="FRI28" s="1490"/>
      <c r="FRJ28" s="1490"/>
      <c r="FRK28" s="1490"/>
      <c r="FRL28" s="1571"/>
      <c r="FRM28" s="1517"/>
      <c r="FRN28" s="1490"/>
      <c r="FRO28" s="1490"/>
      <c r="FRP28" s="1490"/>
      <c r="FRQ28" s="1490"/>
      <c r="FRR28" s="1490"/>
      <c r="FRS28" s="1490"/>
      <c r="FRT28" s="1490"/>
      <c r="FRU28" s="1490"/>
      <c r="FRV28" s="1490"/>
      <c r="FRW28" s="1490"/>
      <c r="FRX28" s="1490"/>
      <c r="FRY28" s="1490"/>
      <c r="FRZ28" s="1571"/>
      <c r="FSA28" s="1517"/>
      <c r="FSB28" s="1490"/>
      <c r="FSC28" s="1490"/>
      <c r="FSD28" s="1490"/>
      <c r="FSE28" s="1490"/>
      <c r="FSF28" s="1490"/>
      <c r="FSG28" s="1490"/>
      <c r="FSH28" s="1490"/>
      <c r="FSI28" s="1490"/>
      <c r="FSJ28" s="1490"/>
      <c r="FSK28" s="1490"/>
      <c r="FSL28" s="1490"/>
      <c r="FSM28" s="1490"/>
      <c r="FSN28" s="1571"/>
      <c r="FSO28" s="1517"/>
      <c r="FSP28" s="1490"/>
      <c r="FSQ28" s="1490"/>
      <c r="FSR28" s="1490"/>
      <c r="FSS28" s="1490"/>
      <c r="FST28" s="1490"/>
      <c r="FSU28" s="1490"/>
      <c r="FSV28" s="1490"/>
      <c r="FSW28" s="1490"/>
      <c r="FSX28" s="1490"/>
      <c r="FSY28" s="1490"/>
      <c r="FSZ28" s="1490"/>
      <c r="FTA28" s="1490"/>
      <c r="FTB28" s="1571"/>
      <c r="FTC28" s="1517"/>
      <c r="FTD28" s="1490"/>
      <c r="FTE28" s="1490"/>
      <c r="FTF28" s="1490"/>
      <c r="FTG28" s="1490"/>
      <c r="FTH28" s="1490"/>
      <c r="FTI28" s="1490"/>
      <c r="FTJ28" s="1490"/>
      <c r="FTK28" s="1490"/>
      <c r="FTL28" s="1490"/>
      <c r="FTM28" s="1490"/>
      <c r="FTN28" s="1490"/>
      <c r="FTO28" s="1490"/>
      <c r="FTP28" s="1571"/>
      <c r="FTQ28" s="1517"/>
      <c r="FTR28" s="1490"/>
      <c r="FTS28" s="1490"/>
      <c r="FTT28" s="1490"/>
      <c r="FTU28" s="1490"/>
      <c r="FTV28" s="1490"/>
      <c r="FTW28" s="1490"/>
      <c r="FTX28" s="1490"/>
      <c r="FTY28" s="1490"/>
      <c r="FTZ28" s="1490"/>
      <c r="FUA28" s="1490"/>
      <c r="FUB28" s="1490"/>
      <c r="FUC28" s="1490"/>
      <c r="FUD28" s="1571"/>
      <c r="FUE28" s="1517"/>
      <c r="FUF28" s="1490"/>
      <c r="FUG28" s="1490"/>
      <c r="FUH28" s="1490"/>
      <c r="FUI28" s="1490"/>
      <c r="FUJ28" s="1490"/>
      <c r="FUK28" s="1490"/>
      <c r="FUL28" s="1490"/>
      <c r="FUM28" s="1490"/>
      <c r="FUN28" s="1490"/>
      <c r="FUO28" s="1490"/>
      <c r="FUP28" s="1490"/>
      <c r="FUQ28" s="1490"/>
      <c r="FUR28" s="1571"/>
      <c r="FUS28" s="1517"/>
      <c r="FUT28" s="1490"/>
      <c r="FUU28" s="1490"/>
      <c r="FUV28" s="1490"/>
      <c r="FUW28" s="1490"/>
      <c r="FUX28" s="1490"/>
      <c r="FUY28" s="1490"/>
      <c r="FUZ28" s="1490"/>
      <c r="FVA28" s="1490"/>
      <c r="FVB28" s="1490"/>
      <c r="FVC28" s="1490"/>
      <c r="FVD28" s="1490"/>
      <c r="FVE28" s="1490"/>
      <c r="FVF28" s="1571"/>
      <c r="FVG28" s="1517"/>
      <c r="FVH28" s="1490"/>
      <c r="FVI28" s="1490"/>
      <c r="FVJ28" s="1490"/>
      <c r="FVK28" s="1490"/>
      <c r="FVL28" s="1490"/>
      <c r="FVM28" s="1490"/>
      <c r="FVN28" s="1490"/>
      <c r="FVO28" s="1490"/>
      <c r="FVP28" s="1490"/>
      <c r="FVQ28" s="1490"/>
      <c r="FVR28" s="1490"/>
      <c r="FVS28" s="1490"/>
      <c r="FVT28" s="1571"/>
      <c r="FVU28" s="1517"/>
      <c r="FVV28" s="1490"/>
      <c r="FVW28" s="1490"/>
      <c r="FVX28" s="1490"/>
      <c r="FVY28" s="1490"/>
      <c r="FVZ28" s="1490"/>
      <c r="FWA28" s="1490"/>
      <c r="FWB28" s="1490"/>
      <c r="FWC28" s="1490"/>
      <c r="FWD28" s="1490"/>
      <c r="FWE28" s="1490"/>
      <c r="FWF28" s="1490"/>
      <c r="FWG28" s="1490"/>
      <c r="FWH28" s="1571"/>
      <c r="FWI28" s="1517"/>
      <c r="FWJ28" s="1490"/>
      <c r="FWK28" s="1490"/>
      <c r="FWL28" s="1490"/>
      <c r="FWM28" s="1490"/>
      <c r="FWN28" s="1490"/>
      <c r="FWO28" s="1490"/>
      <c r="FWP28" s="1490"/>
      <c r="FWQ28" s="1490"/>
      <c r="FWR28" s="1490"/>
      <c r="FWS28" s="1490"/>
      <c r="FWT28" s="1490"/>
      <c r="FWU28" s="1490"/>
      <c r="FWV28" s="1571"/>
      <c r="FWW28" s="1517"/>
      <c r="FWX28" s="1490"/>
      <c r="FWY28" s="1490"/>
      <c r="FWZ28" s="1490"/>
      <c r="FXA28" s="1490"/>
      <c r="FXB28" s="1490"/>
      <c r="FXC28" s="1490"/>
      <c r="FXD28" s="1490"/>
      <c r="FXE28" s="1490"/>
      <c r="FXF28" s="1490"/>
      <c r="FXG28" s="1490"/>
      <c r="FXH28" s="1490"/>
      <c r="FXI28" s="1490"/>
      <c r="FXJ28" s="1571"/>
      <c r="FXK28" s="1517"/>
      <c r="FXL28" s="1490"/>
      <c r="FXM28" s="1490"/>
      <c r="FXN28" s="1490"/>
      <c r="FXO28" s="1490"/>
      <c r="FXP28" s="1490"/>
      <c r="FXQ28" s="1490"/>
      <c r="FXR28" s="1490"/>
      <c r="FXS28" s="1490"/>
      <c r="FXT28" s="1490"/>
      <c r="FXU28" s="1490"/>
      <c r="FXV28" s="1490"/>
      <c r="FXW28" s="1490"/>
      <c r="FXX28" s="1571"/>
      <c r="FXY28" s="1517"/>
      <c r="FXZ28" s="1490"/>
      <c r="FYA28" s="1490"/>
      <c r="FYB28" s="1490"/>
      <c r="FYC28" s="1490"/>
      <c r="FYD28" s="1490"/>
      <c r="FYE28" s="1490"/>
      <c r="FYF28" s="1490"/>
      <c r="FYG28" s="1490"/>
      <c r="FYH28" s="1490"/>
      <c r="FYI28" s="1490"/>
      <c r="FYJ28" s="1490"/>
      <c r="FYK28" s="1490"/>
      <c r="FYL28" s="1571"/>
      <c r="FYM28" s="1517"/>
      <c r="FYN28" s="1490"/>
      <c r="FYO28" s="1490"/>
      <c r="FYP28" s="1490"/>
      <c r="FYQ28" s="1490"/>
      <c r="FYR28" s="1490"/>
      <c r="FYS28" s="1490"/>
      <c r="FYT28" s="1490"/>
      <c r="FYU28" s="1490"/>
      <c r="FYV28" s="1490"/>
      <c r="FYW28" s="1490"/>
      <c r="FYX28" s="1490"/>
      <c r="FYY28" s="1490"/>
      <c r="FYZ28" s="1571"/>
      <c r="FZA28" s="1517"/>
      <c r="FZB28" s="1490"/>
      <c r="FZC28" s="1490"/>
      <c r="FZD28" s="1490"/>
      <c r="FZE28" s="1490"/>
      <c r="FZF28" s="1490"/>
      <c r="FZG28" s="1490"/>
      <c r="FZH28" s="1490"/>
      <c r="FZI28" s="1490"/>
      <c r="FZJ28" s="1490"/>
      <c r="FZK28" s="1490"/>
      <c r="FZL28" s="1490"/>
      <c r="FZM28" s="1490"/>
      <c r="FZN28" s="1571"/>
      <c r="FZO28" s="1517"/>
      <c r="FZP28" s="1490"/>
      <c r="FZQ28" s="1490"/>
      <c r="FZR28" s="1490"/>
      <c r="FZS28" s="1490"/>
      <c r="FZT28" s="1490"/>
      <c r="FZU28" s="1490"/>
      <c r="FZV28" s="1490"/>
      <c r="FZW28" s="1490"/>
      <c r="FZX28" s="1490"/>
      <c r="FZY28" s="1490"/>
      <c r="FZZ28" s="1490"/>
      <c r="GAA28" s="1490"/>
      <c r="GAB28" s="1571"/>
      <c r="GAC28" s="1517"/>
      <c r="GAD28" s="1490"/>
      <c r="GAE28" s="1490"/>
      <c r="GAF28" s="1490"/>
      <c r="GAG28" s="1490"/>
      <c r="GAH28" s="1490"/>
      <c r="GAI28" s="1490"/>
      <c r="GAJ28" s="1490"/>
      <c r="GAK28" s="1490"/>
      <c r="GAL28" s="1490"/>
      <c r="GAM28" s="1490"/>
      <c r="GAN28" s="1490"/>
      <c r="GAO28" s="1490"/>
      <c r="GAP28" s="1571"/>
      <c r="GAQ28" s="1517"/>
      <c r="GAR28" s="1490"/>
      <c r="GAS28" s="1490"/>
      <c r="GAT28" s="1490"/>
      <c r="GAU28" s="1490"/>
      <c r="GAV28" s="1490"/>
      <c r="GAW28" s="1490"/>
      <c r="GAX28" s="1490"/>
      <c r="GAY28" s="1490"/>
      <c r="GAZ28" s="1490"/>
      <c r="GBA28" s="1490"/>
      <c r="GBB28" s="1490"/>
      <c r="GBC28" s="1490"/>
      <c r="GBD28" s="1571"/>
      <c r="GBE28" s="1517"/>
      <c r="GBF28" s="1490"/>
      <c r="GBG28" s="1490"/>
      <c r="GBH28" s="1490"/>
      <c r="GBI28" s="1490"/>
      <c r="GBJ28" s="1490"/>
      <c r="GBK28" s="1490"/>
      <c r="GBL28" s="1490"/>
      <c r="GBM28" s="1490"/>
      <c r="GBN28" s="1490"/>
      <c r="GBO28" s="1490"/>
      <c r="GBP28" s="1490"/>
      <c r="GBQ28" s="1490"/>
      <c r="GBR28" s="1571"/>
      <c r="GBS28" s="1517"/>
      <c r="GBT28" s="1490"/>
      <c r="GBU28" s="1490"/>
      <c r="GBV28" s="1490"/>
      <c r="GBW28" s="1490"/>
      <c r="GBX28" s="1490"/>
      <c r="GBY28" s="1490"/>
      <c r="GBZ28" s="1490"/>
      <c r="GCA28" s="1490"/>
      <c r="GCB28" s="1490"/>
      <c r="GCC28" s="1490"/>
      <c r="GCD28" s="1490"/>
      <c r="GCE28" s="1490"/>
      <c r="GCF28" s="1571"/>
      <c r="GCG28" s="1517"/>
      <c r="GCH28" s="1490"/>
      <c r="GCI28" s="1490"/>
      <c r="GCJ28" s="1490"/>
      <c r="GCK28" s="1490"/>
      <c r="GCL28" s="1490"/>
      <c r="GCM28" s="1490"/>
      <c r="GCN28" s="1490"/>
      <c r="GCO28" s="1490"/>
      <c r="GCP28" s="1490"/>
      <c r="GCQ28" s="1490"/>
      <c r="GCR28" s="1490"/>
      <c r="GCS28" s="1490"/>
      <c r="GCT28" s="1571"/>
      <c r="GCU28" s="1517"/>
      <c r="GCV28" s="1490"/>
      <c r="GCW28" s="1490"/>
      <c r="GCX28" s="1490"/>
      <c r="GCY28" s="1490"/>
      <c r="GCZ28" s="1490"/>
      <c r="GDA28" s="1490"/>
      <c r="GDB28" s="1490"/>
      <c r="GDC28" s="1490"/>
      <c r="GDD28" s="1490"/>
      <c r="GDE28" s="1490"/>
      <c r="GDF28" s="1490"/>
      <c r="GDG28" s="1490"/>
      <c r="GDH28" s="1571"/>
      <c r="GDI28" s="1517"/>
      <c r="GDJ28" s="1490"/>
      <c r="GDK28" s="1490"/>
      <c r="GDL28" s="1490"/>
      <c r="GDM28" s="1490"/>
      <c r="GDN28" s="1490"/>
      <c r="GDO28" s="1490"/>
      <c r="GDP28" s="1490"/>
      <c r="GDQ28" s="1490"/>
      <c r="GDR28" s="1490"/>
      <c r="GDS28" s="1490"/>
      <c r="GDT28" s="1490"/>
      <c r="GDU28" s="1490"/>
      <c r="GDV28" s="1571"/>
      <c r="GDW28" s="1517"/>
      <c r="GDX28" s="1490"/>
      <c r="GDY28" s="1490"/>
      <c r="GDZ28" s="1490"/>
      <c r="GEA28" s="1490"/>
      <c r="GEB28" s="1490"/>
      <c r="GEC28" s="1490"/>
      <c r="GED28" s="1490"/>
      <c r="GEE28" s="1490"/>
      <c r="GEF28" s="1490"/>
      <c r="GEG28" s="1490"/>
      <c r="GEH28" s="1490"/>
      <c r="GEI28" s="1490"/>
      <c r="GEJ28" s="1571"/>
      <c r="GEK28" s="1517"/>
      <c r="GEL28" s="1490"/>
      <c r="GEM28" s="1490"/>
      <c r="GEN28" s="1490"/>
      <c r="GEO28" s="1490"/>
      <c r="GEP28" s="1490"/>
      <c r="GEQ28" s="1490"/>
      <c r="GER28" s="1490"/>
      <c r="GES28" s="1490"/>
      <c r="GET28" s="1490"/>
      <c r="GEU28" s="1490"/>
      <c r="GEV28" s="1490"/>
      <c r="GEW28" s="1490"/>
      <c r="GEX28" s="1571"/>
      <c r="GEY28" s="1517"/>
      <c r="GEZ28" s="1490"/>
      <c r="GFA28" s="1490"/>
      <c r="GFB28" s="1490"/>
      <c r="GFC28" s="1490"/>
      <c r="GFD28" s="1490"/>
      <c r="GFE28" s="1490"/>
      <c r="GFF28" s="1490"/>
      <c r="GFG28" s="1490"/>
      <c r="GFH28" s="1490"/>
      <c r="GFI28" s="1490"/>
      <c r="GFJ28" s="1490"/>
      <c r="GFK28" s="1490"/>
      <c r="GFL28" s="1571"/>
      <c r="GFM28" s="1517"/>
      <c r="GFN28" s="1490"/>
      <c r="GFO28" s="1490"/>
      <c r="GFP28" s="1490"/>
      <c r="GFQ28" s="1490"/>
      <c r="GFR28" s="1490"/>
      <c r="GFS28" s="1490"/>
      <c r="GFT28" s="1490"/>
      <c r="GFU28" s="1490"/>
      <c r="GFV28" s="1490"/>
      <c r="GFW28" s="1490"/>
      <c r="GFX28" s="1490"/>
      <c r="GFY28" s="1490"/>
      <c r="GFZ28" s="1571"/>
      <c r="GGA28" s="1517"/>
      <c r="GGB28" s="1490"/>
      <c r="GGC28" s="1490"/>
      <c r="GGD28" s="1490"/>
      <c r="GGE28" s="1490"/>
      <c r="GGF28" s="1490"/>
      <c r="GGG28" s="1490"/>
      <c r="GGH28" s="1490"/>
      <c r="GGI28" s="1490"/>
      <c r="GGJ28" s="1490"/>
      <c r="GGK28" s="1490"/>
      <c r="GGL28" s="1490"/>
      <c r="GGM28" s="1490"/>
      <c r="GGN28" s="1571"/>
      <c r="GGO28" s="1517"/>
      <c r="GGP28" s="1490"/>
      <c r="GGQ28" s="1490"/>
      <c r="GGR28" s="1490"/>
      <c r="GGS28" s="1490"/>
      <c r="GGT28" s="1490"/>
      <c r="GGU28" s="1490"/>
      <c r="GGV28" s="1490"/>
      <c r="GGW28" s="1490"/>
      <c r="GGX28" s="1490"/>
      <c r="GGY28" s="1490"/>
      <c r="GGZ28" s="1490"/>
      <c r="GHA28" s="1490"/>
      <c r="GHB28" s="1571"/>
      <c r="GHC28" s="1517"/>
      <c r="GHD28" s="1490"/>
      <c r="GHE28" s="1490"/>
      <c r="GHF28" s="1490"/>
      <c r="GHG28" s="1490"/>
      <c r="GHH28" s="1490"/>
      <c r="GHI28" s="1490"/>
      <c r="GHJ28" s="1490"/>
      <c r="GHK28" s="1490"/>
      <c r="GHL28" s="1490"/>
      <c r="GHM28" s="1490"/>
      <c r="GHN28" s="1490"/>
      <c r="GHO28" s="1490"/>
      <c r="GHP28" s="1571"/>
      <c r="GHQ28" s="1517"/>
      <c r="GHR28" s="1490"/>
      <c r="GHS28" s="1490"/>
      <c r="GHT28" s="1490"/>
      <c r="GHU28" s="1490"/>
      <c r="GHV28" s="1490"/>
      <c r="GHW28" s="1490"/>
      <c r="GHX28" s="1490"/>
      <c r="GHY28" s="1490"/>
      <c r="GHZ28" s="1490"/>
      <c r="GIA28" s="1490"/>
      <c r="GIB28" s="1490"/>
      <c r="GIC28" s="1490"/>
      <c r="GID28" s="1571"/>
      <c r="GIE28" s="1517"/>
      <c r="GIF28" s="1490"/>
      <c r="GIG28" s="1490"/>
      <c r="GIH28" s="1490"/>
      <c r="GII28" s="1490"/>
      <c r="GIJ28" s="1490"/>
      <c r="GIK28" s="1490"/>
      <c r="GIL28" s="1490"/>
      <c r="GIM28" s="1490"/>
      <c r="GIN28" s="1490"/>
      <c r="GIO28" s="1490"/>
      <c r="GIP28" s="1490"/>
      <c r="GIQ28" s="1490"/>
      <c r="GIR28" s="1571"/>
      <c r="GIS28" s="1517"/>
      <c r="GIT28" s="1490"/>
      <c r="GIU28" s="1490"/>
      <c r="GIV28" s="1490"/>
      <c r="GIW28" s="1490"/>
      <c r="GIX28" s="1490"/>
      <c r="GIY28" s="1490"/>
      <c r="GIZ28" s="1490"/>
      <c r="GJA28" s="1490"/>
      <c r="GJB28" s="1490"/>
      <c r="GJC28" s="1490"/>
      <c r="GJD28" s="1490"/>
      <c r="GJE28" s="1490"/>
      <c r="GJF28" s="1571"/>
      <c r="GJG28" s="1517"/>
      <c r="GJH28" s="1490"/>
      <c r="GJI28" s="1490"/>
      <c r="GJJ28" s="1490"/>
      <c r="GJK28" s="1490"/>
      <c r="GJL28" s="1490"/>
      <c r="GJM28" s="1490"/>
      <c r="GJN28" s="1490"/>
      <c r="GJO28" s="1490"/>
      <c r="GJP28" s="1490"/>
      <c r="GJQ28" s="1490"/>
      <c r="GJR28" s="1490"/>
      <c r="GJS28" s="1490"/>
      <c r="GJT28" s="1571"/>
      <c r="GJU28" s="1517"/>
      <c r="GJV28" s="1490"/>
      <c r="GJW28" s="1490"/>
      <c r="GJX28" s="1490"/>
      <c r="GJY28" s="1490"/>
      <c r="GJZ28" s="1490"/>
      <c r="GKA28" s="1490"/>
      <c r="GKB28" s="1490"/>
      <c r="GKC28" s="1490"/>
      <c r="GKD28" s="1490"/>
      <c r="GKE28" s="1490"/>
      <c r="GKF28" s="1490"/>
      <c r="GKG28" s="1490"/>
      <c r="GKH28" s="1571"/>
      <c r="GKI28" s="1517"/>
      <c r="GKJ28" s="1490"/>
      <c r="GKK28" s="1490"/>
      <c r="GKL28" s="1490"/>
      <c r="GKM28" s="1490"/>
      <c r="GKN28" s="1490"/>
      <c r="GKO28" s="1490"/>
      <c r="GKP28" s="1490"/>
      <c r="GKQ28" s="1490"/>
      <c r="GKR28" s="1490"/>
      <c r="GKS28" s="1490"/>
      <c r="GKT28" s="1490"/>
      <c r="GKU28" s="1490"/>
      <c r="GKV28" s="1571"/>
      <c r="GKW28" s="1517"/>
      <c r="GKX28" s="1490"/>
      <c r="GKY28" s="1490"/>
      <c r="GKZ28" s="1490"/>
      <c r="GLA28" s="1490"/>
      <c r="GLB28" s="1490"/>
      <c r="GLC28" s="1490"/>
      <c r="GLD28" s="1490"/>
      <c r="GLE28" s="1490"/>
      <c r="GLF28" s="1490"/>
      <c r="GLG28" s="1490"/>
      <c r="GLH28" s="1490"/>
      <c r="GLI28" s="1490"/>
      <c r="GLJ28" s="1571"/>
      <c r="GLK28" s="1517"/>
      <c r="GLL28" s="1490"/>
      <c r="GLM28" s="1490"/>
      <c r="GLN28" s="1490"/>
      <c r="GLO28" s="1490"/>
      <c r="GLP28" s="1490"/>
      <c r="GLQ28" s="1490"/>
      <c r="GLR28" s="1490"/>
      <c r="GLS28" s="1490"/>
      <c r="GLT28" s="1490"/>
      <c r="GLU28" s="1490"/>
      <c r="GLV28" s="1490"/>
      <c r="GLW28" s="1490"/>
      <c r="GLX28" s="1571"/>
      <c r="GLY28" s="1517"/>
      <c r="GLZ28" s="1490"/>
      <c r="GMA28" s="1490"/>
      <c r="GMB28" s="1490"/>
      <c r="GMC28" s="1490"/>
      <c r="GMD28" s="1490"/>
      <c r="GME28" s="1490"/>
      <c r="GMF28" s="1490"/>
      <c r="GMG28" s="1490"/>
      <c r="GMH28" s="1490"/>
      <c r="GMI28" s="1490"/>
      <c r="GMJ28" s="1490"/>
      <c r="GMK28" s="1490"/>
      <c r="GML28" s="1571"/>
      <c r="GMM28" s="1517"/>
      <c r="GMN28" s="1490"/>
      <c r="GMO28" s="1490"/>
      <c r="GMP28" s="1490"/>
      <c r="GMQ28" s="1490"/>
      <c r="GMR28" s="1490"/>
      <c r="GMS28" s="1490"/>
      <c r="GMT28" s="1490"/>
      <c r="GMU28" s="1490"/>
      <c r="GMV28" s="1490"/>
      <c r="GMW28" s="1490"/>
      <c r="GMX28" s="1490"/>
      <c r="GMY28" s="1490"/>
      <c r="GMZ28" s="1571"/>
      <c r="GNA28" s="1517"/>
      <c r="GNB28" s="1490"/>
      <c r="GNC28" s="1490"/>
      <c r="GND28" s="1490"/>
      <c r="GNE28" s="1490"/>
      <c r="GNF28" s="1490"/>
      <c r="GNG28" s="1490"/>
      <c r="GNH28" s="1490"/>
      <c r="GNI28" s="1490"/>
      <c r="GNJ28" s="1490"/>
      <c r="GNK28" s="1490"/>
      <c r="GNL28" s="1490"/>
      <c r="GNM28" s="1490"/>
      <c r="GNN28" s="1571"/>
      <c r="GNO28" s="1517"/>
      <c r="GNP28" s="1490"/>
      <c r="GNQ28" s="1490"/>
      <c r="GNR28" s="1490"/>
      <c r="GNS28" s="1490"/>
      <c r="GNT28" s="1490"/>
      <c r="GNU28" s="1490"/>
      <c r="GNV28" s="1490"/>
      <c r="GNW28" s="1490"/>
      <c r="GNX28" s="1490"/>
      <c r="GNY28" s="1490"/>
      <c r="GNZ28" s="1490"/>
      <c r="GOA28" s="1490"/>
      <c r="GOB28" s="1571"/>
      <c r="GOC28" s="1517"/>
      <c r="GOD28" s="1490"/>
      <c r="GOE28" s="1490"/>
      <c r="GOF28" s="1490"/>
      <c r="GOG28" s="1490"/>
      <c r="GOH28" s="1490"/>
      <c r="GOI28" s="1490"/>
      <c r="GOJ28" s="1490"/>
      <c r="GOK28" s="1490"/>
      <c r="GOL28" s="1490"/>
      <c r="GOM28" s="1490"/>
      <c r="GON28" s="1490"/>
      <c r="GOO28" s="1490"/>
      <c r="GOP28" s="1571"/>
      <c r="GOQ28" s="1517"/>
      <c r="GOR28" s="1490"/>
      <c r="GOS28" s="1490"/>
      <c r="GOT28" s="1490"/>
      <c r="GOU28" s="1490"/>
      <c r="GOV28" s="1490"/>
      <c r="GOW28" s="1490"/>
      <c r="GOX28" s="1490"/>
      <c r="GOY28" s="1490"/>
      <c r="GOZ28" s="1490"/>
      <c r="GPA28" s="1490"/>
      <c r="GPB28" s="1490"/>
      <c r="GPC28" s="1490"/>
      <c r="GPD28" s="1571"/>
      <c r="GPE28" s="1517"/>
      <c r="GPF28" s="1490"/>
      <c r="GPG28" s="1490"/>
      <c r="GPH28" s="1490"/>
      <c r="GPI28" s="1490"/>
      <c r="GPJ28" s="1490"/>
      <c r="GPK28" s="1490"/>
      <c r="GPL28" s="1490"/>
      <c r="GPM28" s="1490"/>
      <c r="GPN28" s="1490"/>
      <c r="GPO28" s="1490"/>
      <c r="GPP28" s="1490"/>
      <c r="GPQ28" s="1490"/>
      <c r="GPR28" s="1571"/>
      <c r="GPS28" s="1517"/>
      <c r="GPT28" s="1490"/>
      <c r="GPU28" s="1490"/>
      <c r="GPV28" s="1490"/>
      <c r="GPW28" s="1490"/>
      <c r="GPX28" s="1490"/>
      <c r="GPY28" s="1490"/>
      <c r="GPZ28" s="1490"/>
      <c r="GQA28" s="1490"/>
      <c r="GQB28" s="1490"/>
      <c r="GQC28" s="1490"/>
      <c r="GQD28" s="1490"/>
      <c r="GQE28" s="1490"/>
      <c r="GQF28" s="1571"/>
      <c r="GQG28" s="1517"/>
      <c r="GQH28" s="1490"/>
      <c r="GQI28" s="1490"/>
      <c r="GQJ28" s="1490"/>
      <c r="GQK28" s="1490"/>
      <c r="GQL28" s="1490"/>
      <c r="GQM28" s="1490"/>
      <c r="GQN28" s="1490"/>
      <c r="GQO28" s="1490"/>
      <c r="GQP28" s="1490"/>
      <c r="GQQ28" s="1490"/>
      <c r="GQR28" s="1490"/>
      <c r="GQS28" s="1490"/>
      <c r="GQT28" s="1571"/>
      <c r="GQU28" s="1517"/>
      <c r="GQV28" s="1490"/>
      <c r="GQW28" s="1490"/>
      <c r="GQX28" s="1490"/>
      <c r="GQY28" s="1490"/>
      <c r="GQZ28" s="1490"/>
      <c r="GRA28" s="1490"/>
      <c r="GRB28" s="1490"/>
      <c r="GRC28" s="1490"/>
      <c r="GRD28" s="1490"/>
      <c r="GRE28" s="1490"/>
      <c r="GRF28" s="1490"/>
      <c r="GRG28" s="1490"/>
      <c r="GRH28" s="1571"/>
      <c r="GRI28" s="1517"/>
      <c r="GRJ28" s="1490"/>
      <c r="GRK28" s="1490"/>
      <c r="GRL28" s="1490"/>
      <c r="GRM28" s="1490"/>
      <c r="GRN28" s="1490"/>
      <c r="GRO28" s="1490"/>
      <c r="GRP28" s="1490"/>
      <c r="GRQ28" s="1490"/>
      <c r="GRR28" s="1490"/>
      <c r="GRS28" s="1490"/>
      <c r="GRT28" s="1490"/>
      <c r="GRU28" s="1490"/>
      <c r="GRV28" s="1571"/>
      <c r="GRW28" s="1517"/>
      <c r="GRX28" s="1490"/>
      <c r="GRY28" s="1490"/>
      <c r="GRZ28" s="1490"/>
      <c r="GSA28" s="1490"/>
      <c r="GSB28" s="1490"/>
      <c r="GSC28" s="1490"/>
      <c r="GSD28" s="1490"/>
      <c r="GSE28" s="1490"/>
      <c r="GSF28" s="1490"/>
      <c r="GSG28" s="1490"/>
      <c r="GSH28" s="1490"/>
      <c r="GSI28" s="1490"/>
      <c r="GSJ28" s="1571"/>
      <c r="GSK28" s="1517"/>
      <c r="GSL28" s="1490"/>
      <c r="GSM28" s="1490"/>
      <c r="GSN28" s="1490"/>
      <c r="GSO28" s="1490"/>
      <c r="GSP28" s="1490"/>
      <c r="GSQ28" s="1490"/>
      <c r="GSR28" s="1490"/>
      <c r="GSS28" s="1490"/>
      <c r="GST28" s="1490"/>
      <c r="GSU28" s="1490"/>
      <c r="GSV28" s="1490"/>
      <c r="GSW28" s="1490"/>
      <c r="GSX28" s="1571"/>
      <c r="GSY28" s="1517"/>
      <c r="GSZ28" s="1490"/>
      <c r="GTA28" s="1490"/>
      <c r="GTB28" s="1490"/>
      <c r="GTC28" s="1490"/>
      <c r="GTD28" s="1490"/>
      <c r="GTE28" s="1490"/>
      <c r="GTF28" s="1490"/>
      <c r="GTG28" s="1490"/>
      <c r="GTH28" s="1490"/>
      <c r="GTI28" s="1490"/>
      <c r="GTJ28" s="1490"/>
      <c r="GTK28" s="1490"/>
      <c r="GTL28" s="1571"/>
      <c r="GTM28" s="1517"/>
      <c r="GTN28" s="1490"/>
      <c r="GTO28" s="1490"/>
      <c r="GTP28" s="1490"/>
      <c r="GTQ28" s="1490"/>
      <c r="GTR28" s="1490"/>
      <c r="GTS28" s="1490"/>
      <c r="GTT28" s="1490"/>
      <c r="GTU28" s="1490"/>
      <c r="GTV28" s="1490"/>
      <c r="GTW28" s="1490"/>
      <c r="GTX28" s="1490"/>
      <c r="GTY28" s="1490"/>
      <c r="GTZ28" s="1571"/>
      <c r="GUA28" s="1517"/>
      <c r="GUB28" s="1490"/>
      <c r="GUC28" s="1490"/>
      <c r="GUD28" s="1490"/>
      <c r="GUE28" s="1490"/>
      <c r="GUF28" s="1490"/>
      <c r="GUG28" s="1490"/>
      <c r="GUH28" s="1490"/>
      <c r="GUI28" s="1490"/>
      <c r="GUJ28" s="1490"/>
      <c r="GUK28" s="1490"/>
      <c r="GUL28" s="1490"/>
      <c r="GUM28" s="1490"/>
      <c r="GUN28" s="1571"/>
      <c r="GUO28" s="1517"/>
      <c r="GUP28" s="1490"/>
      <c r="GUQ28" s="1490"/>
      <c r="GUR28" s="1490"/>
      <c r="GUS28" s="1490"/>
      <c r="GUT28" s="1490"/>
      <c r="GUU28" s="1490"/>
      <c r="GUV28" s="1490"/>
      <c r="GUW28" s="1490"/>
      <c r="GUX28" s="1490"/>
      <c r="GUY28" s="1490"/>
      <c r="GUZ28" s="1490"/>
      <c r="GVA28" s="1490"/>
      <c r="GVB28" s="1571"/>
      <c r="GVC28" s="1517"/>
      <c r="GVD28" s="1490"/>
      <c r="GVE28" s="1490"/>
      <c r="GVF28" s="1490"/>
      <c r="GVG28" s="1490"/>
      <c r="GVH28" s="1490"/>
      <c r="GVI28" s="1490"/>
      <c r="GVJ28" s="1490"/>
      <c r="GVK28" s="1490"/>
      <c r="GVL28" s="1490"/>
      <c r="GVM28" s="1490"/>
      <c r="GVN28" s="1490"/>
      <c r="GVO28" s="1490"/>
      <c r="GVP28" s="1571"/>
      <c r="GVQ28" s="1517"/>
      <c r="GVR28" s="1490"/>
      <c r="GVS28" s="1490"/>
      <c r="GVT28" s="1490"/>
      <c r="GVU28" s="1490"/>
      <c r="GVV28" s="1490"/>
      <c r="GVW28" s="1490"/>
      <c r="GVX28" s="1490"/>
      <c r="GVY28" s="1490"/>
      <c r="GVZ28" s="1490"/>
      <c r="GWA28" s="1490"/>
      <c r="GWB28" s="1490"/>
      <c r="GWC28" s="1490"/>
      <c r="GWD28" s="1571"/>
      <c r="GWE28" s="1517"/>
      <c r="GWF28" s="1490"/>
      <c r="GWG28" s="1490"/>
      <c r="GWH28" s="1490"/>
      <c r="GWI28" s="1490"/>
      <c r="GWJ28" s="1490"/>
      <c r="GWK28" s="1490"/>
      <c r="GWL28" s="1490"/>
      <c r="GWM28" s="1490"/>
      <c r="GWN28" s="1490"/>
      <c r="GWO28" s="1490"/>
      <c r="GWP28" s="1490"/>
      <c r="GWQ28" s="1490"/>
      <c r="GWR28" s="1571"/>
      <c r="GWS28" s="1517"/>
      <c r="GWT28" s="1490"/>
      <c r="GWU28" s="1490"/>
      <c r="GWV28" s="1490"/>
      <c r="GWW28" s="1490"/>
      <c r="GWX28" s="1490"/>
      <c r="GWY28" s="1490"/>
      <c r="GWZ28" s="1490"/>
      <c r="GXA28" s="1490"/>
      <c r="GXB28" s="1490"/>
      <c r="GXC28" s="1490"/>
      <c r="GXD28" s="1490"/>
      <c r="GXE28" s="1490"/>
      <c r="GXF28" s="1571"/>
      <c r="GXG28" s="1517"/>
      <c r="GXH28" s="1490"/>
      <c r="GXI28" s="1490"/>
      <c r="GXJ28" s="1490"/>
      <c r="GXK28" s="1490"/>
      <c r="GXL28" s="1490"/>
      <c r="GXM28" s="1490"/>
      <c r="GXN28" s="1490"/>
      <c r="GXO28" s="1490"/>
      <c r="GXP28" s="1490"/>
      <c r="GXQ28" s="1490"/>
      <c r="GXR28" s="1490"/>
      <c r="GXS28" s="1490"/>
      <c r="GXT28" s="1571"/>
      <c r="GXU28" s="1517"/>
      <c r="GXV28" s="1490"/>
      <c r="GXW28" s="1490"/>
      <c r="GXX28" s="1490"/>
      <c r="GXY28" s="1490"/>
      <c r="GXZ28" s="1490"/>
      <c r="GYA28" s="1490"/>
      <c r="GYB28" s="1490"/>
      <c r="GYC28" s="1490"/>
      <c r="GYD28" s="1490"/>
      <c r="GYE28" s="1490"/>
      <c r="GYF28" s="1490"/>
      <c r="GYG28" s="1490"/>
      <c r="GYH28" s="1571"/>
      <c r="GYI28" s="1517"/>
      <c r="GYJ28" s="1490"/>
      <c r="GYK28" s="1490"/>
      <c r="GYL28" s="1490"/>
      <c r="GYM28" s="1490"/>
      <c r="GYN28" s="1490"/>
      <c r="GYO28" s="1490"/>
      <c r="GYP28" s="1490"/>
      <c r="GYQ28" s="1490"/>
      <c r="GYR28" s="1490"/>
      <c r="GYS28" s="1490"/>
      <c r="GYT28" s="1490"/>
      <c r="GYU28" s="1490"/>
      <c r="GYV28" s="1571"/>
      <c r="GYW28" s="1517"/>
      <c r="GYX28" s="1490"/>
      <c r="GYY28" s="1490"/>
      <c r="GYZ28" s="1490"/>
      <c r="GZA28" s="1490"/>
      <c r="GZB28" s="1490"/>
      <c r="GZC28" s="1490"/>
      <c r="GZD28" s="1490"/>
      <c r="GZE28" s="1490"/>
      <c r="GZF28" s="1490"/>
      <c r="GZG28" s="1490"/>
      <c r="GZH28" s="1490"/>
      <c r="GZI28" s="1490"/>
      <c r="GZJ28" s="1571"/>
      <c r="GZK28" s="1517"/>
      <c r="GZL28" s="1490"/>
      <c r="GZM28" s="1490"/>
      <c r="GZN28" s="1490"/>
      <c r="GZO28" s="1490"/>
      <c r="GZP28" s="1490"/>
      <c r="GZQ28" s="1490"/>
      <c r="GZR28" s="1490"/>
      <c r="GZS28" s="1490"/>
      <c r="GZT28" s="1490"/>
      <c r="GZU28" s="1490"/>
      <c r="GZV28" s="1490"/>
      <c r="GZW28" s="1490"/>
      <c r="GZX28" s="1571"/>
      <c r="GZY28" s="1517"/>
      <c r="GZZ28" s="1490"/>
      <c r="HAA28" s="1490"/>
      <c r="HAB28" s="1490"/>
      <c r="HAC28" s="1490"/>
      <c r="HAD28" s="1490"/>
      <c r="HAE28" s="1490"/>
      <c r="HAF28" s="1490"/>
      <c r="HAG28" s="1490"/>
      <c r="HAH28" s="1490"/>
      <c r="HAI28" s="1490"/>
      <c r="HAJ28" s="1490"/>
      <c r="HAK28" s="1490"/>
      <c r="HAL28" s="1571"/>
      <c r="HAM28" s="1517"/>
      <c r="HAN28" s="1490"/>
      <c r="HAO28" s="1490"/>
      <c r="HAP28" s="1490"/>
      <c r="HAQ28" s="1490"/>
      <c r="HAR28" s="1490"/>
      <c r="HAS28" s="1490"/>
      <c r="HAT28" s="1490"/>
      <c r="HAU28" s="1490"/>
      <c r="HAV28" s="1490"/>
      <c r="HAW28" s="1490"/>
      <c r="HAX28" s="1490"/>
      <c r="HAY28" s="1490"/>
      <c r="HAZ28" s="1571"/>
      <c r="HBA28" s="1517"/>
      <c r="HBB28" s="1490"/>
      <c r="HBC28" s="1490"/>
      <c r="HBD28" s="1490"/>
      <c r="HBE28" s="1490"/>
      <c r="HBF28" s="1490"/>
      <c r="HBG28" s="1490"/>
      <c r="HBH28" s="1490"/>
      <c r="HBI28" s="1490"/>
      <c r="HBJ28" s="1490"/>
      <c r="HBK28" s="1490"/>
      <c r="HBL28" s="1490"/>
      <c r="HBM28" s="1490"/>
      <c r="HBN28" s="1571"/>
      <c r="HBO28" s="1517"/>
      <c r="HBP28" s="1490"/>
      <c r="HBQ28" s="1490"/>
      <c r="HBR28" s="1490"/>
      <c r="HBS28" s="1490"/>
      <c r="HBT28" s="1490"/>
      <c r="HBU28" s="1490"/>
      <c r="HBV28" s="1490"/>
      <c r="HBW28" s="1490"/>
      <c r="HBX28" s="1490"/>
      <c r="HBY28" s="1490"/>
      <c r="HBZ28" s="1490"/>
      <c r="HCA28" s="1490"/>
      <c r="HCB28" s="1571"/>
      <c r="HCC28" s="1517"/>
      <c r="HCD28" s="1490"/>
      <c r="HCE28" s="1490"/>
      <c r="HCF28" s="1490"/>
      <c r="HCG28" s="1490"/>
      <c r="HCH28" s="1490"/>
      <c r="HCI28" s="1490"/>
      <c r="HCJ28" s="1490"/>
      <c r="HCK28" s="1490"/>
      <c r="HCL28" s="1490"/>
      <c r="HCM28" s="1490"/>
      <c r="HCN28" s="1490"/>
      <c r="HCO28" s="1490"/>
      <c r="HCP28" s="1571"/>
      <c r="HCQ28" s="1517"/>
      <c r="HCR28" s="1490"/>
      <c r="HCS28" s="1490"/>
      <c r="HCT28" s="1490"/>
      <c r="HCU28" s="1490"/>
      <c r="HCV28" s="1490"/>
      <c r="HCW28" s="1490"/>
      <c r="HCX28" s="1490"/>
      <c r="HCY28" s="1490"/>
      <c r="HCZ28" s="1490"/>
      <c r="HDA28" s="1490"/>
      <c r="HDB28" s="1490"/>
      <c r="HDC28" s="1490"/>
      <c r="HDD28" s="1571"/>
      <c r="HDE28" s="1517"/>
      <c r="HDF28" s="1490"/>
      <c r="HDG28" s="1490"/>
      <c r="HDH28" s="1490"/>
      <c r="HDI28" s="1490"/>
      <c r="HDJ28" s="1490"/>
      <c r="HDK28" s="1490"/>
      <c r="HDL28" s="1490"/>
      <c r="HDM28" s="1490"/>
      <c r="HDN28" s="1490"/>
      <c r="HDO28" s="1490"/>
      <c r="HDP28" s="1490"/>
      <c r="HDQ28" s="1490"/>
      <c r="HDR28" s="1571"/>
      <c r="HDS28" s="1517"/>
      <c r="HDT28" s="1490"/>
      <c r="HDU28" s="1490"/>
      <c r="HDV28" s="1490"/>
      <c r="HDW28" s="1490"/>
      <c r="HDX28" s="1490"/>
      <c r="HDY28" s="1490"/>
      <c r="HDZ28" s="1490"/>
      <c r="HEA28" s="1490"/>
      <c r="HEB28" s="1490"/>
      <c r="HEC28" s="1490"/>
      <c r="HED28" s="1490"/>
      <c r="HEE28" s="1490"/>
      <c r="HEF28" s="1571"/>
      <c r="HEG28" s="1517"/>
      <c r="HEH28" s="1490"/>
      <c r="HEI28" s="1490"/>
      <c r="HEJ28" s="1490"/>
      <c r="HEK28" s="1490"/>
      <c r="HEL28" s="1490"/>
      <c r="HEM28" s="1490"/>
      <c r="HEN28" s="1490"/>
      <c r="HEO28" s="1490"/>
      <c r="HEP28" s="1490"/>
      <c r="HEQ28" s="1490"/>
      <c r="HER28" s="1490"/>
      <c r="HES28" s="1490"/>
      <c r="HET28" s="1571"/>
      <c r="HEU28" s="1517"/>
      <c r="HEV28" s="1490"/>
      <c r="HEW28" s="1490"/>
      <c r="HEX28" s="1490"/>
      <c r="HEY28" s="1490"/>
      <c r="HEZ28" s="1490"/>
      <c r="HFA28" s="1490"/>
      <c r="HFB28" s="1490"/>
      <c r="HFC28" s="1490"/>
      <c r="HFD28" s="1490"/>
      <c r="HFE28" s="1490"/>
      <c r="HFF28" s="1490"/>
      <c r="HFG28" s="1490"/>
      <c r="HFH28" s="1571"/>
      <c r="HFI28" s="1517"/>
      <c r="HFJ28" s="1490"/>
      <c r="HFK28" s="1490"/>
      <c r="HFL28" s="1490"/>
      <c r="HFM28" s="1490"/>
      <c r="HFN28" s="1490"/>
      <c r="HFO28" s="1490"/>
      <c r="HFP28" s="1490"/>
      <c r="HFQ28" s="1490"/>
      <c r="HFR28" s="1490"/>
      <c r="HFS28" s="1490"/>
      <c r="HFT28" s="1490"/>
      <c r="HFU28" s="1490"/>
      <c r="HFV28" s="1571"/>
      <c r="HFW28" s="1517"/>
      <c r="HFX28" s="1490"/>
      <c r="HFY28" s="1490"/>
      <c r="HFZ28" s="1490"/>
      <c r="HGA28" s="1490"/>
      <c r="HGB28" s="1490"/>
      <c r="HGC28" s="1490"/>
      <c r="HGD28" s="1490"/>
      <c r="HGE28" s="1490"/>
      <c r="HGF28" s="1490"/>
      <c r="HGG28" s="1490"/>
      <c r="HGH28" s="1490"/>
      <c r="HGI28" s="1490"/>
      <c r="HGJ28" s="1571"/>
      <c r="HGK28" s="1517"/>
      <c r="HGL28" s="1490"/>
      <c r="HGM28" s="1490"/>
      <c r="HGN28" s="1490"/>
      <c r="HGO28" s="1490"/>
      <c r="HGP28" s="1490"/>
      <c r="HGQ28" s="1490"/>
      <c r="HGR28" s="1490"/>
      <c r="HGS28" s="1490"/>
      <c r="HGT28" s="1490"/>
      <c r="HGU28" s="1490"/>
      <c r="HGV28" s="1490"/>
      <c r="HGW28" s="1490"/>
      <c r="HGX28" s="1571"/>
      <c r="HGY28" s="1517"/>
      <c r="HGZ28" s="1490"/>
      <c r="HHA28" s="1490"/>
      <c r="HHB28" s="1490"/>
      <c r="HHC28" s="1490"/>
      <c r="HHD28" s="1490"/>
      <c r="HHE28" s="1490"/>
      <c r="HHF28" s="1490"/>
      <c r="HHG28" s="1490"/>
      <c r="HHH28" s="1490"/>
      <c r="HHI28" s="1490"/>
      <c r="HHJ28" s="1490"/>
      <c r="HHK28" s="1490"/>
      <c r="HHL28" s="1571"/>
      <c r="HHM28" s="1517"/>
      <c r="HHN28" s="1490"/>
      <c r="HHO28" s="1490"/>
      <c r="HHP28" s="1490"/>
      <c r="HHQ28" s="1490"/>
      <c r="HHR28" s="1490"/>
      <c r="HHS28" s="1490"/>
      <c r="HHT28" s="1490"/>
      <c r="HHU28" s="1490"/>
      <c r="HHV28" s="1490"/>
      <c r="HHW28" s="1490"/>
      <c r="HHX28" s="1490"/>
      <c r="HHY28" s="1490"/>
      <c r="HHZ28" s="1571"/>
      <c r="HIA28" s="1517"/>
      <c r="HIB28" s="1490"/>
      <c r="HIC28" s="1490"/>
      <c r="HID28" s="1490"/>
      <c r="HIE28" s="1490"/>
      <c r="HIF28" s="1490"/>
      <c r="HIG28" s="1490"/>
      <c r="HIH28" s="1490"/>
      <c r="HII28" s="1490"/>
      <c r="HIJ28" s="1490"/>
      <c r="HIK28" s="1490"/>
      <c r="HIL28" s="1490"/>
      <c r="HIM28" s="1490"/>
      <c r="HIN28" s="1571"/>
      <c r="HIO28" s="1517"/>
      <c r="HIP28" s="1490"/>
      <c r="HIQ28" s="1490"/>
      <c r="HIR28" s="1490"/>
      <c r="HIS28" s="1490"/>
      <c r="HIT28" s="1490"/>
      <c r="HIU28" s="1490"/>
      <c r="HIV28" s="1490"/>
      <c r="HIW28" s="1490"/>
      <c r="HIX28" s="1490"/>
      <c r="HIY28" s="1490"/>
      <c r="HIZ28" s="1490"/>
      <c r="HJA28" s="1490"/>
      <c r="HJB28" s="1571"/>
      <c r="HJC28" s="1517"/>
      <c r="HJD28" s="1490"/>
      <c r="HJE28" s="1490"/>
      <c r="HJF28" s="1490"/>
      <c r="HJG28" s="1490"/>
      <c r="HJH28" s="1490"/>
      <c r="HJI28" s="1490"/>
      <c r="HJJ28" s="1490"/>
      <c r="HJK28" s="1490"/>
      <c r="HJL28" s="1490"/>
      <c r="HJM28" s="1490"/>
      <c r="HJN28" s="1490"/>
      <c r="HJO28" s="1490"/>
      <c r="HJP28" s="1571"/>
      <c r="HJQ28" s="1517"/>
      <c r="HJR28" s="1490"/>
      <c r="HJS28" s="1490"/>
      <c r="HJT28" s="1490"/>
      <c r="HJU28" s="1490"/>
      <c r="HJV28" s="1490"/>
      <c r="HJW28" s="1490"/>
      <c r="HJX28" s="1490"/>
      <c r="HJY28" s="1490"/>
      <c r="HJZ28" s="1490"/>
      <c r="HKA28" s="1490"/>
      <c r="HKB28" s="1490"/>
      <c r="HKC28" s="1490"/>
      <c r="HKD28" s="1571"/>
      <c r="HKE28" s="1517"/>
      <c r="HKF28" s="1490"/>
      <c r="HKG28" s="1490"/>
      <c r="HKH28" s="1490"/>
      <c r="HKI28" s="1490"/>
      <c r="HKJ28" s="1490"/>
      <c r="HKK28" s="1490"/>
      <c r="HKL28" s="1490"/>
      <c r="HKM28" s="1490"/>
      <c r="HKN28" s="1490"/>
      <c r="HKO28" s="1490"/>
      <c r="HKP28" s="1490"/>
      <c r="HKQ28" s="1490"/>
      <c r="HKR28" s="1571"/>
      <c r="HKS28" s="1517"/>
      <c r="HKT28" s="1490"/>
      <c r="HKU28" s="1490"/>
      <c r="HKV28" s="1490"/>
      <c r="HKW28" s="1490"/>
      <c r="HKX28" s="1490"/>
      <c r="HKY28" s="1490"/>
      <c r="HKZ28" s="1490"/>
      <c r="HLA28" s="1490"/>
      <c r="HLB28" s="1490"/>
      <c r="HLC28" s="1490"/>
      <c r="HLD28" s="1490"/>
      <c r="HLE28" s="1490"/>
      <c r="HLF28" s="1571"/>
      <c r="HLG28" s="1517"/>
      <c r="HLH28" s="1490"/>
      <c r="HLI28" s="1490"/>
      <c r="HLJ28" s="1490"/>
      <c r="HLK28" s="1490"/>
      <c r="HLL28" s="1490"/>
      <c r="HLM28" s="1490"/>
      <c r="HLN28" s="1490"/>
      <c r="HLO28" s="1490"/>
      <c r="HLP28" s="1490"/>
      <c r="HLQ28" s="1490"/>
      <c r="HLR28" s="1490"/>
      <c r="HLS28" s="1490"/>
      <c r="HLT28" s="1571"/>
      <c r="HLU28" s="1517"/>
      <c r="HLV28" s="1490"/>
      <c r="HLW28" s="1490"/>
      <c r="HLX28" s="1490"/>
      <c r="HLY28" s="1490"/>
      <c r="HLZ28" s="1490"/>
      <c r="HMA28" s="1490"/>
      <c r="HMB28" s="1490"/>
      <c r="HMC28" s="1490"/>
      <c r="HMD28" s="1490"/>
      <c r="HME28" s="1490"/>
      <c r="HMF28" s="1490"/>
      <c r="HMG28" s="1490"/>
      <c r="HMH28" s="1571"/>
      <c r="HMI28" s="1517"/>
      <c r="HMJ28" s="1490"/>
      <c r="HMK28" s="1490"/>
      <c r="HML28" s="1490"/>
      <c r="HMM28" s="1490"/>
      <c r="HMN28" s="1490"/>
      <c r="HMO28" s="1490"/>
      <c r="HMP28" s="1490"/>
      <c r="HMQ28" s="1490"/>
      <c r="HMR28" s="1490"/>
      <c r="HMS28" s="1490"/>
      <c r="HMT28" s="1490"/>
      <c r="HMU28" s="1490"/>
      <c r="HMV28" s="1571"/>
      <c r="HMW28" s="1517"/>
      <c r="HMX28" s="1490"/>
      <c r="HMY28" s="1490"/>
      <c r="HMZ28" s="1490"/>
      <c r="HNA28" s="1490"/>
      <c r="HNB28" s="1490"/>
      <c r="HNC28" s="1490"/>
      <c r="HND28" s="1490"/>
      <c r="HNE28" s="1490"/>
      <c r="HNF28" s="1490"/>
      <c r="HNG28" s="1490"/>
      <c r="HNH28" s="1490"/>
      <c r="HNI28" s="1490"/>
      <c r="HNJ28" s="1571"/>
      <c r="HNK28" s="1517"/>
      <c r="HNL28" s="1490"/>
      <c r="HNM28" s="1490"/>
      <c r="HNN28" s="1490"/>
      <c r="HNO28" s="1490"/>
      <c r="HNP28" s="1490"/>
      <c r="HNQ28" s="1490"/>
      <c r="HNR28" s="1490"/>
      <c r="HNS28" s="1490"/>
      <c r="HNT28" s="1490"/>
      <c r="HNU28" s="1490"/>
      <c r="HNV28" s="1490"/>
      <c r="HNW28" s="1490"/>
      <c r="HNX28" s="1571"/>
      <c r="HNY28" s="1517"/>
      <c r="HNZ28" s="1490"/>
      <c r="HOA28" s="1490"/>
      <c r="HOB28" s="1490"/>
      <c r="HOC28" s="1490"/>
      <c r="HOD28" s="1490"/>
      <c r="HOE28" s="1490"/>
      <c r="HOF28" s="1490"/>
      <c r="HOG28" s="1490"/>
      <c r="HOH28" s="1490"/>
      <c r="HOI28" s="1490"/>
      <c r="HOJ28" s="1490"/>
      <c r="HOK28" s="1490"/>
      <c r="HOL28" s="1571"/>
      <c r="HOM28" s="1517"/>
      <c r="HON28" s="1490"/>
      <c r="HOO28" s="1490"/>
      <c r="HOP28" s="1490"/>
      <c r="HOQ28" s="1490"/>
      <c r="HOR28" s="1490"/>
      <c r="HOS28" s="1490"/>
      <c r="HOT28" s="1490"/>
      <c r="HOU28" s="1490"/>
      <c r="HOV28" s="1490"/>
      <c r="HOW28" s="1490"/>
      <c r="HOX28" s="1490"/>
      <c r="HOY28" s="1490"/>
      <c r="HOZ28" s="1571"/>
      <c r="HPA28" s="1517"/>
      <c r="HPB28" s="1490"/>
      <c r="HPC28" s="1490"/>
      <c r="HPD28" s="1490"/>
      <c r="HPE28" s="1490"/>
      <c r="HPF28" s="1490"/>
      <c r="HPG28" s="1490"/>
      <c r="HPH28" s="1490"/>
      <c r="HPI28" s="1490"/>
      <c r="HPJ28" s="1490"/>
      <c r="HPK28" s="1490"/>
      <c r="HPL28" s="1490"/>
      <c r="HPM28" s="1490"/>
      <c r="HPN28" s="1571"/>
      <c r="HPO28" s="1517"/>
      <c r="HPP28" s="1490"/>
      <c r="HPQ28" s="1490"/>
      <c r="HPR28" s="1490"/>
      <c r="HPS28" s="1490"/>
      <c r="HPT28" s="1490"/>
      <c r="HPU28" s="1490"/>
      <c r="HPV28" s="1490"/>
      <c r="HPW28" s="1490"/>
      <c r="HPX28" s="1490"/>
      <c r="HPY28" s="1490"/>
      <c r="HPZ28" s="1490"/>
      <c r="HQA28" s="1490"/>
      <c r="HQB28" s="1571"/>
      <c r="HQC28" s="1517"/>
      <c r="HQD28" s="1490"/>
      <c r="HQE28" s="1490"/>
      <c r="HQF28" s="1490"/>
      <c r="HQG28" s="1490"/>
      <c r="HQH28" s="1490"/>
      <c r="HQI28" s="1490"/>
      <c r="HQJ28" s="1490"/>
      <c r="HQK28" s="1490"/>
      <c r="HQL28" s="1490"/>
      <c r="HQM28" s="1490"/>
      <c r="HQN28" s="1490"/>
      <c r="HQO28" s="1490"/>
      <c r="HQP28" s="1571"/>
      <c r="HQQ28" s="1517"/>
      <c r="HQR28" s="1490"/>
      <c r="HQS28" s="1490"/>
      <c r="HQT28" s="1490"/>
      <c r="HQU28" s="1490"/>
      <c r="HQV28" s="1490"/>
      <c r="HQW28" s="1490"/>
      <c r="HQX28" s="1490"/>
      <c r="HQY28" s="1490"/>
      <c r="HQZ28" s="1490"/>
      <c r="HRA28" s="1490"/>
      <c r="HRB28" s="1490"/>
      <c r="HRC28" s="1490"/>
      <c r="HRD28" s="1571"/>
      <c r="HRE28" s="1517"/>
      <c r="HRF28" s="1490"/>
      <c r="HRG28" s="1490"/>
      <c r="HRH28" s="1490"/>
      <c r="HRI28" s="1490"/>
      <c r="HRJ28" s="1490"/>
      <c r="HRK28" s="1490"/>
      <c r="HRL28" s="1490"/>
      <c r="HRM28" s="1490"/>
      <c r="HRN28" s="1490"/>
      <c r="HRO28" s="1490"/>
      <c r="HRP28" s="1490"/>
      <c r="HRQ28" s="1490"/>
      <c r="HRR28" s="1571"/>
      <c r="HRS28" s="1517"/>
      <c r="HRT28" s="1490"/>
      <c r="HRU28" s="1490"/>
      <c r="HRV28" s="1490"/>
      <c r="HRW28" s="1490"/>
      <c r="HRX28" s="1490"/>
      <c r="HRY28" s="1490"/>
      <c r="HRZ28" s="1490"/>
      <c r="HSA28" s="1490"/>
      <c r="HSB28" s="1490"/>
      <c r="HSC28" s="1490"/>
      <c r="HSD28" s="1490"/>
      <c r="HSE28" s="1490"/>
      <c r="HSF28" s="1571"/>
      <c r="HSG28" s="1517"/>
      <c r="HSH28" s="1490"/>
      <c r="HSI28" s="1490"/>
      <c r="HSJ28" s="1490"/>
      <c r="HSK28" s="1490"/>
      <c r="HSL28" s="1490"/>
      <c r="HSM28" s="1490"/>
      <c r="HSN28" s="1490"/>
      <c r="HSO28" s="1490"/>
      <c r="HSP28" s="1490"/>
      <c r="HSQ28" s="1490"/>
      <c r="HSR28" s="1490"/>
      <c r="HSS28" s="1490"/>
      <c r="HST28" s="1571"/>
      <c r="HSU28" s="1517"/>
      <c r="HSV28" s="1490"/>
      <c r="HSW28" s="1490"/>
      <c r="HSX28" s="1490"/>
      <c r="HSY28" s="1490"/>
      <c r="HSZ28" s="1490"/>
      <c r="HTA28" s="1490"/>
      <c r="HTB28" s="1490"/>
      <c r="HTC28" s="1490"/>
      <c r="HTD28" s="1490"/>
      <c r="HTE28" s="1490"/>
      <c r="HTF28" s="1490"/>
      <c r="HTG28" s="1490"/>
      <c r="HTH28" s="1571"/>
      <c r="HTI28" s="1517"/>
      <c r="HTJ28" s="1490"/>
      <c r="HTK28" s="1490"/>
      <c r="HTL28" s="1490"/>
      <c r="HTM28" s="1490"/>
      <c r="HTN28" s="1490"/>
      <c r="HTO28" s="1490"/>
      <c r="HTP28" s="1490"/>
      <c r="HTQ28" s="1490"/>
      <c r="HTR28" s="1490"/>
      <c r="HTS28" s="1490"/>
      <c r="HTT28" s="1490"/>
      <c r="HTU28" s="1490"/>
      <c r="HTV28" s="1571"/>
      <c r="HTW28" s="1517"/>
      <c r="HTX28" s="1490"/>
      <c r="HTY28" s="1490"/>
      <c r="HTZ28" s="1490"/>
      <c r="HUA28" s="1490"/>
      <c r="HUB28" s="1490"/>
      <c r="HUC28" s="1490"/>
      <c r="HUD28" s="1490"/>
      <c r="HUE28" s="1490"/>
      <c r="HUF28" s="1490"/>
      <c r="HUG28" s="1490"/>
      <c r="HUH28" s="1490"/>
      <c r="HUI28" s="1490"/>
      <c r="HUJ28" s="1571"/>
      <c r="HUK28" s="1517"/>
      <c r="HUL28" s="1490"/>
      <c r="HUM28" s="1490"/>
      <c r="HUN28" s="1490"/>
      <c r="HUO28" s="1490"/>
      <c r="HUP28" s="1490"/>
      <c r="HUQ28" s="1490"/>
      <c r="HUR28" s="1490"/>
      <c r="HUS28" s="1490"/>
      <c r="HUT28" s="1490"/>
      <c r="HUU28" s="1490"/>
      <c r="HUV28" s="1490"/>
      <c r="HUW28" s="1490"/>
      <c r="HUX28" s="1571"/>
      <c r="HUY28" s="1517"/>
      <c r="HUZ28" s="1490"/>
      <c r="HVA28" s="1490"/>
      <c r="HVB28" s="1490"/>
      <c r="HVC28" s="1490"/>
      <c r="HVD28" s="1490"/>
      <c r="HVE28" s="1490"/>
      <c r="HVF28" s="1490"/>
      <c r="HVG28" s="1490"/>
      <c r="HVH28" s="1490"/>
      <c r="HVI28" s="1490"/>
      <c r="HVJ28" s="1490"/>
      <c r="HVK28" s="1490"/>
      <c r="HVL28" s="1571"/>
      <c r="HVM28" s="1517"/>
      <c r="HVN28" s="1490"/>
      <c r="HVO28" s="1490"/>
      <c r="HVP28" s="1490"/>
      <c r="HVQ28" s="1490"/>
      <c r="HVR28" s="1490"/>
      <c r="HVS28" s="1490"/>
      <c r="HVT28" s="1490"/>
      <c r="HVU28" s="1490"/>
      <c r="HVV28" s="1490"/>
      <c r="HVW28" s="1490"/>
      <c r="HVX28" s="1490"/>
      <c r="HVY28" s="1490"/>
      <c r="HVZ28" s="1571"/>
      <c r="HWA28" s="1517"/>
      <c r="HWB28" s="1490"/>
      <c r="HWC28" s="1490"/>
      <c r="HWD28" s="1490"/>
      <c r="HWE28" s="1490"/>
      <c r="HWF28" s="1490"/>
      <c r="HWG28" s="1490"/>
      <c r="HWH28" s="1490"/>
      <c r="HWI28" s="1490"/>
      <c r="HWJ28" s="1490"/>
      <c r="HWK28" s="1490"/>
      <c r="HWL28" s="1490"/>
      <c r="HWM28" s="1490"/>
      <c r="HWN28" s="1571"/>
      <c r="HWO28" s="1517"/>
      <c r="HWP28" s="1490"/>
      <c r="HWQ28" s="1490"/>
      <c r="HWR28" s="1490"/>
      <c r="HWS28" s="1490"/>
      <c r="HWT28" s="1490"/>
      <c r="HWU28" s="1490"/>
      <c r="HWV28" s="1490"/>
      <c r="HWW28" s="1490"/>
      <c r="HWX28" s="1490"/>
      <c r="HWY28" s="1490"/>
      <c r="HWZ28" s="1490"/>
      <c r="HXA28" s="1490"/>
      <c r="HXB28" s="1571"/>
      <c r="HXC28" s="1517"/>
      <c r="HXD28" s="1490"/>
      <c r="HXE28" s="1490"/>
      <c r="HXF28" s="1490"/>
      <c r="HXG28" s="1490"/>
      <c r="HXH28" s="1490"/>
      <c r="HXI28" s="1490"/>
      <c r="HXJ28" s="1490"/>
      <c r="HXK28" s="1490"/>
      <c r="HXL28" s="1490"/>
      <c r="HXM28" s="1490"/>
      <c r="HXN28" s="1490"/>
      <c r="HXO28" s="1490"/>
      <c r="HXP28" s="1571"/>
      <c r="HXQ28" s="1517"/>
      <c r="HXR28" s="1490"/>
      <c r="HXS28" s="1490"/>
      <c r="HXT28" s="1490"/>
      <c r="HXU28" s="1490"/>
      <c r="HXV28" s="1490"/>
      <c r="HXW28" s="1490"/>
      <c r="HXX28" s="1490"/>
      <c r="HXY28" s="1490"/>
      <c r="HXZ28" s="1490"/>
      <c r="HYA28" s="1490"/>
      <c r="HYB28" s="1490"/>
      <c r="HYC28" s="1490"/>
      <c r="HYD28" s="1571"/>
      <c r="HYE28" s="1517"/>
      <c r="HYF28" s="1490"/>
      <c r="HYG28" s="1490"/>
      <c r="HYH28" s="1490"/>
      <c r="HYI28" s="1490"/>
      <c r="HYJ28" s="1490"/>
      <c r="HYK28" s="1490"/>
      <c r="HYL28" s="1490"/>
      <c r="HYM28" s="1490"/>
      <c r="HYN28" s="1490"/>
      <c r="HYO28" s="1490"/>
      <c r="HYP28" s="1490"/>
      <c r="HYQ28" s="1490"/>
      <c r="HYR28" s="1571"/>
      <c r="HYS28" s="1517"/>
      <c r="HYT28" s="1490"/>
      <c r="HYU28" s="1490"/>
      <c r="HYV28" s="1490"/>
      <c r="HYW28" s="1490"/>
      <c r="HYX28" s="1490"/>
      <c r="HYY28" s="1490"/>
      <c r="HYZ28" s="1490"/>
      <c r="HZA28" s="1490"/>
      <c r="HZB28" s="1490"/>
      <c r="HZC28" s="1490"/>
      <c r="HZD28" s="1490"/>
      <c r="HZE28" s="1490"/>
      <c r="HZF28" s="1571"/>
      <c r="HZG28" s="1517"/>
      <c r="HZH28" s="1490"/>
      <c r="HZI28" s="1490"/>
      <c r="HZJ28" s="1490"/>
      <c r="HZK28" s="1490"/>
      <c r="HZL28" s="1490"/>
      <c r="HZM28" s="1490"/>
      <c r="HZN28" s="1490"/>
      <c r="HZO28" s="1490"/>
      <c r="HZP28" s="1490"/>
      <c r="HZQ28" s="1490"/>
      <c r="HZR28" s="1490"/>
      <c r="HZS28" s="1490"/>
      <c r="HZT28" s="1571"/>
      <c r="HZU28" s="1517"/>
      <c r="HZV28" s="1490"/>
      <c r="HZW28" s="1490"/>
      <c r="HZX28" s="1490"/>
      <c r="HZY28" s="1490"/>
      <c r="HZZ28" s="1490"/>
      <c r="IAA28" s="1490"/>
      <c r="IAB28" s="1490"/>
      <c r="IAC28" s="1490"/>
      <c r="IAD28" s="1490"/>
      <c r="IAE28" s="1490"/>
      <c r="IAF28" s="1490"/>
      <c r="IAG28" s="1490"/>
      <c r="IAH28" s="1571"/>
      <c r="IAI28" s="1517"/>
      <c r="IAJ28" s="1490"/>
      <c r="IAK28" s="1490"/>
      <c r="IAL28" s="1490"/>
      <c r="IAM28" s="1490"/>
      <c r="IAN28" s="1490"/>
      <c r="IAO28" s="1490"/>
      <c r="IAP28" s="1490"/>
      <c r="IAQ28" s="1490"/>
      <c r="IAR28" s="1490"/>
      <c r="IAS28" s="1490"/>
      <c r="IAT28" s="1490"/>
      <c r="IAU28" s="1490"/>
      <c r="IAV28" s="1571"/>
      <c r="IAW28" s="1517"/>
      <c r="IAX28" s="1490"/>
      <c r="IAY28" s="1490"/>
      <c r="IAZ28" s="1490"/>
      <c r="IBA28" s="1490"/>
      <c r="IBB28" s="1490"/>
      <c r="IBC28" s="1490"/>
      <c r="IBD28" s="1490"/>
      <c r="IBE28" s="1490"/>
      <c r="IBF28" s="1490"/>
      <c r="IBG28" s="1490"/>
      <c r="IBH28" s="1490"/>
      <c r="IBI28" s="1490"/>
      <c r="IBJ28" s="1571"/>
      <c r="IBK28" s="1517"/>
      <c r="IBL28" s="1490"/>
      <c r="IBM28" s="1490"/>
      <c r="IBN28" s="1490"/>
      <c r="IBO28" s="1490"/>
      <c r="IBP28" s="1490"/>
      <c r="IBQ28" s="1490"/>
      <c r="IBR28" s="1490"/>
      <c r="IBS28" s="1490"/>
      <c r="IBT28" s="1490"/>
      <c r="IBU28" s="1490"/>
      <c r="IBV28" s="1490"/>
      <c r="IBW28" s="1490"/>
      <c r="IBX28" s="1571"/>
      <c r="IBY28" s="1517"/>
      <c r="IBZ28" s="1490"/>
      <c r="ICA28" s="1490"/>
      <c r="ICB28" s="1490"/>
      <c r="ICC28" s="1490"/>
      <c r="ICD28" s="1490"/>
      <c r="ICE28" s="1490"/>
      <c r="ICF28" s="1490"/>
      <c r="ICG28" s="1490"/>
      <c r="ICH28" s="1490"/>
      <c r="ICI28" s="1490"/>
      <c r="ICJ28" s="1490"/>
      <c r="ICK28" s="1490"/>
      <c r="ICL28" s="1571"/>
      <c r="ICM28" s="1517"/>
      <c r="ICN28" s="1490"/>
      <c r="ICO28" s="1490"/>
      <c r="ICP28" s="1490"/>
      <c r="ICQ28" s="1490"/>
      <c r="ICR28" s="1490"/>
      <c r="ICS28" s="1490"/>
      <c r="ICT28" s="1490"/>
      <c r="ICU28" s="1490"/>
      <c r="ICV28" s="1490"/>
      <c r="ICW28" s="1490"/>
      <c r="ICX28" s="1490"/>
      <c r="ICY28" s="1490"/>
      <c r="ICZ28" s="1571"/>
      <c r="IDA28" s="1517"/>
      <c r="IDB28" s="1490"/>
      <c r="IDC28" s="1490"/>
      <c r="IDD28" s="1490"/>
      <c r="IDE28" s="1490"/>
      <c r="IDF28" s="1490"/>
      <c r="IDG28" s="1490"/>
      <c r="IDH28" s="1490"/>
      <c r="IDI28" s="1490"/>
      <c r="IDJ28" s="1490"/>
      <c r="IDK28" s="1490"/>
      <c r="IDL28" s="1490"/>
      <c r="IDM28" s="1490"/>
      <c r="IDN28" s="1571"/>
      <c r="IDO28" s="1517"/>
      <c r="IDP28" s="1490"/>
      <c r="IDQ28" s="1490"/>
      <c r="IDR28" s="1490"/>
      <c r="IDS28" s="1490"/>
      <c r="IDT28" s="1490"/>
      <c r="IDU28" s="1490"/>
      <c r="IDV28" s="1490"/>
      <c r="IDW28" s="1490"/>
      <c r="IDX28" s="1490"/>
      <c r="IDY28" s="1490"/>
      <c r="IDZ28" s="1490"/>
      <c r="IEA28" s="1490"/>
      <c r="IEB28" s="1571"/>
      <c r="IEC28" s="1517"/>
      <c r="IED28" s="1490"/>
      <c r="IEE28" s="1490"/>
      <c r="IEF28" s="1490"/>
      <c r="IEG28" s="1490"/>
      <c r="IEH28" s="1490"/>
      <c r="IEI28" s="1490"/>
      <c r="IEJ28" s="1490"/>
      <c r="IEK28" s="1490"/>
      <c r="IEL28" s="1490"/>
      <c r="IEM28" s="1490"/>
      <c r="IEN28" s="1490"/>
      <c r="IEO28" s="1490"/>
      <c r="IEP28" s="1571"/>
      <c r="IEQ28" s="1517"/>
      <c r="IER28" s="1490"/>
      <c r="IES28" s="1490"/>
      <c r="IET28" s="1490"/>
      <c r="IEU28" s="1490"/>
      <c r="IEV28" s="1490"/>
      <c r="IEW28" s="1490"/>
      <c r="IEX28" s="1490"/>
      <c r="IEY28" s="1490"/>
      <c r="IEZ28" s="1490"/>
      <c r="IFA28" s="1490"/>
      <c r="IFB28" s="1490"/>
      <c r="IFC28" s="1490"/>
      <c r="IFD28" s="1571"/>
      <c r="IFE28" s="1517"/>
      <c r="IFF28" s="1490"/>
      <c r="IFG28" s="1490"/>
      <c r="IFH28" s="1490"/>
      <c r="IFI28" s="1490"/>
      <c r="IFJ28" s="1490"/>
      <c r="IFK28" s="1490"/>
      <c r="IFL28" s="1490"/>
      <c r="IFM28" s="1490"/>
      <c r="IFN28" s="1490"/>
      <c r="IFO28" s="1490"/>
      <c r="IFP28" s="1490"/>
      <c r="IFQ28" s="1490"/>
      <c r="IFR28" s="1571"/>
      <c r="IFS28" s="1517"/>
      <c r="IFT28" s="1490"/>
      <c r="IFU28" s="1490"/>
      <c r="IFV28" s="1490"/>
      <c r="IFW28" s="1490"/>
      <c r="IFX28" s="1490"/>
      <c r="IFY28" s="1490"/>
      <c r="IFZ28" s="1490"/>
      <c r="IGA28" s="1490"/>
      <c r="IGB28" s="1490"/>
      <c r="IGC28" s="1490"/>
      <c r="IGD28" s="1490"/>
      <c r="IGE28" s="1490"/>
      <c r="IGF28" s="1571"/>
      <c r="IGG28" s="1517"/>
      <c r="IGH28" s="1490"/>
      <c r="IGI28" s="1490"/>
      <c r="IGJ28" s="1490"/>
      <c r="IGK28" s="1490"/>
      <c r="IGL28" s="1490"/>
      <c r="IGM28" s="1490"/>
      <c r="IGN28" s="1490"/>
      <c r="IGO28" s="1490"/>
      <c r="IGP28" s="1490"/>
      <c r="IGQ28" s="1490"/>
      <c r="IGR28" s="1490"/>
      <c r="IGS28" s="1490"/>
      <c r="IGT28" s="1571"/>
      <c r="IGU28" s="1517"/>
      <c r="IGV28" s="1490"/>
      <c r="IGW28" s="1490"/>
      <c r="IGX28" s="1490"/>
      <c r="IGY28" s="1490"/>
      <c r="IGZ28" s="1490"/>
      <c r="IHA28" s="1490"/>
      <c r="IHB28" s="1490"/>
      <c r="IHC28" s="1490"/>
      <c r="IHD28" s="1490"/>
      <c r="IHE28" s="1490"/>
      <c r="IHF28" s="1490"/>
      <c r="IHG28" s="1490"/>
      <c r="IHH28" s="1571"/>
      <c r="IHI28" s="1517"/>
      <c r="IHJ28" s="1490"/>
      <c r="IHK28" s="1490"/>
      <c r="IHL28" s="1490"/>
      <c r="IHM28" s="1490"/>
      <c r="IHN28" s="1490"/>
      <c r="IHO28" s="1490"/>
      <c r="IHP28" s="1490"/>
      <c r="IHQ28" s="1490"/>
      <c r="IHR28" s="1490"/>
      <c r="IHS28" s="1490"/>
      <c r="IHT28" s="1490"/>
      <c r="IHU28" s="1490"/>
      <c r="IHV28" s="1571"/>
      <c r="IHW28" s="1517"/>
      <c r="IHX28" s="1490"/>
      <c r="IHY28" s="1490"/>
      <c r="IHZ28" s="1490"/>
      <c r="IIA28" s="1490"/>
      <c r="IIB28" s="1490"/>
      <c r="IIC28" s="1490"/>
      <c r="IID28" s="1490"/>
      <c r="IIE28" s="1490"/>
      <c r="IIF28" s="1490"/>
      <c r="IIG28" s="1490"/>
      <c r="IIH28" s="1490"/>
      <c r="III28" s="1490"/>
      <c r="IIJ28" s="1571"/>
      <c r="IIK28" s="1517"/>
      <c r="IIL28" s="1490"/>
      <c r="IIM28" s="1490"/>
      <c r="IIN28" s="1490"/>
      <c r="IIO28" s="1490"/>
      <c r="IIP28" s="1490"/>
      <c r="IIQ28" s="1490"/>
      <c r="IIR28" s="1490"/>
      <c r="IIS28" s="1490"/>
      <c r="IIT28" s="1490"/>
      <c r="IIU28" s="1490"/>
      <c r="IIV28" s="1490"/>
      <c r="IIW28" s="1490"/>
      <c r="IIX28" s="1571"/>
      <c r="IIY28" s="1517"/>
      <c r="IIZ28" s="1490"/>
      <c r="IJA28" s="1490"/>
      <c r="IJB28" s="1490"/>
      <c r="IJC28" s="1490"/>
      <c r="IJD28" s="1490"/>
      <c r="IJE28" s="1490"/>
      <c r="IJF28" s="1490"/>
      <c r="IJG28" s="1490"/>
      <c r="IJH28" s="1490"/>
      <c r="IJI28" s="1490"/>
      <c r="IJJ28" s="1490"/>
      <c r="IJK28" s="1490"/>
      <c r="IJL28" s="1571"/>
      <c r="IJM28" s="1517"/>
      <c r="IJN28" s="1490"/>
      <c r="IJO28" s="1490"/>
      <c r="IJP28" s="1490"/>
      <c r="IJQ28" s="1490"/>
      <c r="IJR28" s="1490"/>
      <c r="IJS28" s="1490"/>
      <c r="IJT28" s="1490"/>
      <c r="IJU28" s="1490"/>
      <c r="IJV28" s="1490"/>
      <c r="IJW28" s="1490"/>
      <c r="IJX28" s="1490"/>
      <c r="IJY28" s="1490"/>
      <c r="IJZ28" s="1571"/>
      <c r="IKA28" s="1517"/>
      <c r="IKB28" s="1490"/>
      <c r="IKC28" s="1490"/>
      <c r="IKD28" s="1490"/>
      <c r="IKE28" s="1490"/>
      <c r="IKF28" s="1490"/>
      <c r="IKG28" s="1490"/>
      <c r="IKH28" s="1490"/>
      <c r="IKI28" s="1490"/>
      <c r="IKJ28" s="1490"/>
      <c r="IKK28" s="1490"/>
      <c r="IKL28" s="1490"/>
      <c r="IKM28" s="1490"/>
      <c r="IKN28" s="1571"/>
      <c r="IKO28" s="1517"/>
      <c r="IKP28" s="1490"/>
      <c r="IKQ28" s="1490"/>
      <c r="IKR28" s="1490"/>
      <c r="IKS28" s="1490"/>
      <c r="IKT28" s="1490"/>
      <c r="IKU28" s="1490"/>
      <c r="IKV28" s="1490"/>
      <c r="IKW28" s="1490"/>
      <c r="IKX28" s="1490"/>
      <c r="IKY28" s="1490"/>
      <c r="IKZ28" s="1490"/>
      <c r="ILA28" s="1490"/>
      <c r="ILB28" s="1571"/>
      <c r="ILC28" s="1517"/>
      <c r="ILD28" s="1490"/>
      <c r="ILE28" s="1490"/>
      <c r="ILF28" s="1490"/>
      <c r="ILG28" s="1490"/>
      <c r="ILH28" s="1490"/>
      <c r="ILI28" s="1490"/>
      <c r="ILJ28" s="1490"/>
      <c r="ILK28" s="1490"/>
      <c r="ILL28" s="1490"/>
      <c r="ILM28" s="1490"/>
      <c r="ILN28" s="1490"/>
      <c r="ILO28" s="1490"/>
      <c r="ILP28" s="1571"/>
      <c r="ILQ28" s="1517"/>
      <c r="ILR28" s="1490"/>
      <c r="ILS28" s="1490"/>
      <c r="ILT28" s="1490"/>
      <c r="ILU28" s="1490"/>
      <c r="ILV28" s="1490"/>
      <c r="ILW28" s="1490"/>
      <c r="ILX28" s="1490"/>
      <c r="ILY28" s="1490"/>
      <c r="ILZ28" s="1490"/>
      <c r="IMA28" s="1490"/>
      <c r="IMB28" s="1490"/>
      <c r="IMC28" s="1490"/>
      <c r="IMD28" s="1571"/>
      <c r="IME28" s="1517"/>
      <c r="IMF28" s="1490"/>
      <c r="IMG28" s="1490"/>
      <c r="IMH28" s="1490"/>
      <c r="IMI28" s="1490"/>
      <c r="IMJ28" s="1490"/>
      <c r="IMK28" s="1490"/>
      <c r="IML28" s="1490"/>
      <c r="IMM28" s="1490"/>
      <c r="IMN28" s="1490"/>
      <c r="IMO28" s="1490"/>
      <c r="IMP28" s="1490"/>
      <c r="IMQ28" s="1490"/>
      <c r="IMR28" s="1571"/>
      <c r="IMS28" s="1517"/>
      <c r="IMT28" s="1490"/>
      <c r="IMU28" s="1490"/>
      <c r="IMV28" s="1490"/>
      <c r="IMW28" s="1490"/>
      <c r="IMX28" s="1490"/>
      <c r="IMY28" s="1490"/>
      <c r="IMZ28" s="1490"/>
      <c r="INA28" s="1490"/>
      <c r="INB28" s="1490"/>
      <c r="INC28" s="1490"/>
      <c r="IND28" s="1490"/>
      <c r="INE28" s="1490"/>
      <c r="INF28" s="1571"/>
      <c r="ING28" s="1517"/>
      <c r="INH28" s="1490"/>
      <c r="INI28" s="1490"/>
      <c r="INJ28" s="1490"/>
      <c r="INK28" s="1490"/>
      <c r="INL28" s="1490"/>
      <c r="INM28" s="1490"/>
      <c r="INN28" s="1490"/>
      <c r="INO28" s="1490"/>
      <c r="INP28" s="1490"/>
      <c r="INQ28" s="1490"/>
      <c r="INR28" s="1490"/>
      <c r="INS28" s="1490"/>
      <c r="INT28" s="1571"/>
      <c r="INU28" s="1517"/>
      <c r="INV28" s="1490"/>
      <c r="INW28" s="1490"/>
      <c r="INX28" s="1490"/>
      <c r="INY28" s="1490"/>
      <c r="INZ28" s="1490"/>
      <c r="IOA28" s="1490"/>
      <c r="IOB28" s="1490"/>
      <c r="IOC28" s="1490"/>
      <c r="IOD28" s="1490"/>
      <c r="IOE28" s="1490"/>
      <c r="IOF28" s="1490"/>
      <c r="IOG28" s="1490"/>
      <c r="IOH28" s="1571"/>
      <c r="IOI28" s="1517"/>
      <c r="IOJ28" s="1490"/>
      <c r="IOK28" s="1490"/>
      <c r="IOL28" s="1490"/>
      <c r="IOM28" s="1490"/>
      <c r="ION28" s="1490"/>
      <c r="IOO28" s="1490"/>
      <c r="IOP28" s="1490"/>
      <c r="IOQ28" s="1490"/>
      <c r="IOR28" s="1490"/>
      <c r="IOS28" s="1490"/>
      <c r="IOT28" s="1490"/>
      <c r="IOU28" s="1490"/>
      <c r="IOV28" s="1571"/>
      <c r="IOW28" s="1517"/>
      <c r="IOX28" s="1490"/>
      <c r="IOY28" s="1490"/>
      <c r="IOZ28" s="1490"/>
      <c r="IPA28" s="1490"/>
      <c r="IPB28" s="1490"/>
      <c r="IPC28" s="1490"/>
      <c r="IPD28" s="1490"/>
      <c r="IPE28" s="1490"/>
      <c r="IPF28" s="1490"/>
      <c r="IPG28" s="1490"/>
      <c r="IPH28" s="1490"/>
      <c r="IPI28" s="1490"/>
      <c r="IPJ28" s="1571"/>
      <c r="IPK28" s="1517"/>
      <c r="IPL28" s="1490"/>
      <c r="IPM28" s="1490"/>
      <c r="IPN28" s="1490"/>
      <c r="IPO28" s="1490"/>
      <c r="IPP28" s="1490"/>
      <c r="IPQ28" s="1490"/>
      <c r="IPR28" s="1490"/>
      <c r="IPS28" s="1490"/>
      <c r="IPT28" s="1490"/>
      <c r="IPU28" s="1490"/>
      <c r="IPV28" s="1490"/>
      <c r="IPW28" s="1490"/>
      <c r="IPX28" s="1571"/>
      <c r="IPY28" s="1517"/>
      <c r="IPZ28" s="1490"/>
      <c r="IQA28" s="1490"/>
      <c r="IQB28" s="1490"/>
      <c r="IQC28" s="1490"/>
      <c r="IQD28" s="1490"/>
      <c r="IQE28" s="1490"/>
      <c r="IQF28" s="1490"/>
      <c r="IQG28" s="1490"/>
      <c r="IQH28" s="1490"/>
      <c r="IQI28" s="1490"/>
      <c r="IQJ28" s="1490"/>
      <c r="IQK28" s="1490"/>
      <c r="IQL28" s="1571"/>
      <c r="IQM28" s="1517"/>
      <c r="IQN28" s="1490"/>
      <c r="IQO28" s="1490"/>
      <c r="IQP28" s="1490"/>
      <c r="IQQ28" s="1490"/>
      <c r="IQR28" s="1490"/>
      <c r="IQS28" s="1490"/>
      <c r="IQT28" s="1490"/>
      <c r="IQU28" s="1490"/>
      <c r="IQV28" s="1490"/>
      <c r="IQW28" s="1490"/>
      <c r="IQX28" s="1490"/>
      <c r="IQY28" s="1490"/>
      <c r="IQZ28" s="1571"/>
      <c r="IRA28" s="1517"/>
      <c r="IRB28" s="1490"/>
      <c r="IRC28" s="1490"/>
      <c r="IRD28" s="1490"/>
      <c r="IRE28" s="1490"/>
      <c r="IRF28" s="1490"/>
      <c r="IRG28" s="1490"/>
      <c r="IRH28" s="1490"/>
      <c r="IRI28" s="1490"/>
      <c r="IRJ28" s="1490"/>
      <c r="IRK28" s="1490"/>
      <c r="IRL28" s="1490"/>
      <c r="IRM28" s="1490"/>
      <c r="IRN28" s="1571"/>
      <c r="IRO28" s="1517"/>
      <c r="IRP28" s="1490"/>
      <c r="IRQ28" s="1490"/>
      <c r="IRR28" s="1490"/>
      <c r="IRS28" s="1490"/>
      <c r="IRT28" s="1490"/>
      <c r="IRU28" s="1490"/>
      <c r="IRV28" s="1490"/>
      <c r="IRW28" s="1490"/>
      <c r="IRX28" s="1490"/>
      <c r="IRY28" s="1490"/>
      <c r="IRZ28" s="1490"/>
      <c r="ISA28" s="1490"/>
      <c r="ISB28" s="1571"/>
      <c r="ISC28" s="1517"/>
      <c r="ISD28" s="1490"/>
      <c r="ISE28" s="1490"/>
      <c r="ISF28" s="1490"/>
      <c r="ISG28" s="1490"/>
      <c r="ISH28" s="1490"/>
      <c r="ISI28" s="1490"/>
      <c r="ISJ28" s="1490"/>
      <c r="ISK28" s="1490"/>
      <c r="ISL28" s="1490"/>
      <c r="ISM28" s="1490"/>
      <c r="ISN28" s="1490"/>
      <c r="ISO28" s="1490"/>
      <c r="ISP28" s="1571"/>
      <c r="ISQ28" s="1517"/>
      <c r="ISR28" s="1490"/>
      <c r="ISS28" s="1490"/>
      <c r="IST28" s="1490"/>
      <c r="ISU28" s="1490"/>
      <c r="ISV28" s="1490"/>
      <c r="ISW28" s="1490"/>
      <c r="ISX28" s="1490"/>
      <c r="ISY28" s="1490"/>
      <c r="ISZ28" s="1490"/>
      <c r="ITA28" s="1490"/>
      <c r="ITB28" s="1490"/>
      <c r="ITC28" s="1490"/>
      <c r="ITD28" s="1571"/>
      <c r="ITE28" s="1517"/>
      <c r="ITF28" s="1490"/>
      <c r="ITG28" s="1490"/>
      <c r="ITH28" s="1490"/>
      <c r="ITI28" s="1490"/>
      <c r="ITJ28" s="1490"/>
      <c r="ITK28" s="1490"/>
      <c r="ITL28" s="1490"/>
      <c r="ITM28" s="1490"/>
      <c r="ITN28" s="1490"/>
      <c r="ITO28" s="1490"/>
      <c r="ITP28" s="1490"/>
      <c r="ITQ28" s="1490"/>
      <c r="ITR28" s="1571"/>
      <c r="ITS28" s="1517"/>
      <c r="ITT28" s="1490"/>
      <c r="ITU28" s="1490"/>
      <c r="ITV28" s="1490"/>
      <c r="ITW28" s="1490"/>
      <c r="ITX28" s="1490"/>
      <c r="ITY28" s="1490"/>
      <c r="ITZ28" s="1490"/>
      <c r="IUA28" s="1490"/>
      <c r="IUB28" s="1490"/>
      <c r="IUC28" s="1490"/>
      <c r="IUD28" s="1490"/>
      <c r="IUE28" s="1490"/>
      <c r="IUF28" s="1571"/>
      <c r="IUG28" s="1517"/>
      <c r="IUH28" s="1490"/>
      <c r="IUI28" s="1490"/>
      <c r="IUJ28" s="1490"/>
      <c r="IUK28" s="1490"/>
      <c r="IUL28" s="1490"/>
      <c r="IUM28" s="1490"/>
      <c r="IUN28" s="1490"/>
      <c r="IUO28" s="1490"/>
      <c r="IUP28" s="1490"/>
      <c r="IUQ28" s="1490"/>
      <c r="IUR28" s="1490"/>
      <c r="IUS28" s="1490"/>
      <c r="IUT28" s="1571"/>
      <c r="IUU28" s="1517"/>
      <c r="IUV28" s="1490"/>
      <c r="IUW28" s="1490"/>
      <c r="IUX28" s="1490"/>
      <c r="IUY28" s="1490"/>
      <c r="IUZ28" s="1490"/>
      <c r="IVA28" s="1490"/>
      <c r="IVB28" s="1490"/>
      <c r="IVC28" s="1490"/>
      <c r="IVD28" s="1490"/>
      <c r="IVE28" s="1490"/>
      <c r="IVF28" s="1490"/>
      <c r="IVG28" s="1490"/>
      <c r="IVH28" s="1571"/>
      <c r="IVI28" s="1517"/>
      <c r="IVJ28" s="1490"/>
      <c r="IVK28" s="1490"/>
      <c r="IVL28" s="1490"/>
      <c r="IVM28" s="1490"/>
      <c r="IVN28" s="1490"/>
      <c r="IVO28" s="1490"/>
      <c r="IVP28" s="1490"/>
      <c r="IVQ28" s="1490"/>
      <c r="IVR28" s="1490"/>
      <c r="IVS28" s="1490"/>
      <c r="IVT28" s="1490"/>
      <c r="IVU28" s="1490"/>
      <c r="IVV28" s="1571"/>
      <c r="IVW28" s="1517"/>
      <c r="IVX28" s="1490"/>
      <c r="IVY28" s="1490"/>
      <c r="IVZ28" s="1490"/>
      <c r="IWA28" s="1490"/>
      <c r="IWB28" s="1490"/>
      <c r="IWC28" s="1490"/>
      <c r="IWD28" s="1490"/>
      <c r="IWE28" s="1490"/>
      <c r="IWF28" s="1490"/>
      <c r="IWG28" s="1490"/>
      <c r="IWH28" s="1490"/>
      <c r="IWI28" s="1490"/>
      <c r="IWJ28" s="1571"/>
      <c r="IWK28" s="1517"/>
      <c r="IWL28" s="1490"/>
      <c r="IWM28" s="1490"/>
      <c r="IWN28" s="1490"/>
      <c r="IWO28" s="1490"/>
      <c r="IWP28" s="1490"/>
      <c r="IWQ28" s="1490"/>
      <c r="IWR28" s="1490"/>
      <c r="IWS28" s="1490"/>
      <c r="IWT28" s="1490"/>
      <c r="IWU28" s="1490"/>
      <c r="IWV28" s="1490"/>
      <c r="IWW28" s="1490"/>
      <c r="IWX28" s="1571"/>
      <c r="IWY28" s="1517"/>
      <c r="IWZ28" s="1490"/>
      <c r="IXA28" s="1490"/>
      <c r="IXB28" s="1490"/>
      <c r="IXC28" s="1490"/>
      <c r="IXD28" s="1490"/>
      <c r="IXE28" s="1490"/>
      <c r="IXF28" s="1490"/>
      <c r="IXG28" s="1490"/>
      <c r="IXH28" s="1490"/>
      <c r="IXI28" s="1490"/>
      <c r="IXJ28" s="1490"/>
      <c r="IXK28" s="1490"/>
      <c r="IXL28" s="1571"/>
      <c r="IXM28" s="1517"/>
      <c r="IXN28" s="1490"/>
      <c r="IXO28" s="1490"/>
      <c r="IXP28" s="1490"/>
      <c r="IXQ28" s="1490"/>
      <c r="IXR28" s="1490"/>
      <c r="IXS28" s="1490"/>
      <c r="IXT28" s="1490"/>
      <c r="IXU28" s="1490"/>
      <c r="IXV28" s="1490"/>
      <c r="IXW28" s="1490"/>
      <c r="IXX28" s="1490"/>
      <c r="IXY28" s="1490"/>
      <c r="IXZ28" s="1571"/>
      <c r="IYA28" s="1517"/>
      <c r="IYB28" s="1490"/>
      <c r="IYC28" s="1490"/>
      <c r="IYD28" s="1490"/>
      <c r="IYE28" s="1490"/>
      <c r="IYF28" s="1490"/>
      <c r="IYG28" s="1490"/>
      <c r="IYH28" s="1490"/>
      <c r="IYI28" s="1490"/>
      <c r="IYJ28" s="1490"/>
      <c r="IYK28" s="1490"/>
      <c r="IYL28" s="1490"/>
      <c r="IYM28" s="1490"/>
      <c r="IYN28" s="1571"/>
      <c r="IYO28" s="1517"/>
      <c r="IYP28" s="1490"/>
      <c r="IYQ28" s="1490"/>
      <c r="IYR28" s="1490"/>
      <c r="IYS28" s="1490"/>
      <c r="IYT28" s="1490"/>
      <c r="IYU28" s="1490"/>
      <c r="IYV28" s="1490"/>
      <c r="IYW28" s="1490"/>
      <c r="IYX28" s="1490"/>
      <c r="IYY28" s="1490"/>
      <c r="IYZ28" s="1490"/>
      <c r="IZA28" s="1490"/>
      <c r="IZB28" s="1571"/>
      <c r="IZC28" s="1517"/>
      <c r="IZD28" s="1490"/>
      <c r="IZE28" s="1490"/>
      <c r="IZF28" s="1490"/>
      <c r="IZG28" s="1490"/>
      <c r="IZH28" s="1490"/>
      <c r="IZI28" s="1490"/>
      <c r="IZJ28" s="1490"/>
      <c r="IZK28" s="1490"/>
      <c r="IZL28" s="1490"/>
      <c r="IZM28" s="1490"/>
      <c r="IZN28" s="1490"/>
      <c r="IZO28" s="1490"/>
      <c r="IZP28" s="1571"/>
      <c r="IZQ28" s="1517"/>
      <c r="IZR28" s="1490"/>
      <c r="IZS28" s="1490"/>
      <c r="IZT28" s="1490"/>
      <c r="IZU28" s="1490"/>
      <c r="IZV28" s="1490"/>
      <c r="IZW28" s="1490"/>
      <c r="IZX28" s="1490"/>
      <c r="IZY28" s="1490"/>
      <c r="IZZ28" s="1490"/>
      <c r="JAA28" s="1490"/>
      <c r="JAB28" s="1490"/>
      <c r="JAC28" s="1490"/>
      <c r="JAD28" s="1571"/>
      <c r="JAE28" s="1517"/>
      <c r="JAF28" s="1490"/>
      <c r="JAG28" s="1490"/>
      <c r="JAH28" s="1490"/>
      <c r="JAI28" s="1490"/>
      <c r="JAJ28" s="1490"/>
      <c r="JAK28" s="1490"/>
      <c r="JAL28" s="1490"/>
      <c r="JAM28" s="1490"/>
      <c r="JAN28" s="1490"/>
      <c r="JAO28" s="1490"/>
      <c r="JAP28" s="1490"/>
      <c r="JAQ28" s="1490"/>
      <c r="JAR28" s="1571"/>
      <c r="JAS28" s="1517"/>
      <c r="JAT28" s="1490"/>
      <c r="JAU28" s="1490"/>
      <c r="JAV28" s="1490"/>
      <c r="JAW28" s="1490"/>
      <c r="JAX28" s="1490"/>
      <c r="JAY28" s="1490"/>
      <c r="JAZ28" s="1490"/>
      <c r="JBA28" s="1490"/>
      <c r="JBB28" s="1490"/>
      <c r="JBC28" s="1490"/>
      <c r="JBD28" s="1490"/>
      <c r="JBE28" s="1490"/>
      <c r="JBF28" s="1571"/>
      <c r="JBG28" s="1517"/>
      <c r="JBH28" s="1490"/>
      <c r="JBI28" s="1490"/>
      <c r="JBJ28" s="1490"/>
      <c r="JBK28" s="1490"/>
      <c r="JBL28" s="1490"/>
      <c r="JBM28" s="1490"/>
      <c r="JBN28" s="1490"/>
      <c r="JBO28" s="1490"/>
      <c r="JBP28" s="1490"/>
      <c r="JBQ28" s="1490"/>
      <c r="JBR28" s="1490"/>
      <c r="JBS28" s="1490"/>
      <c r="JBT28" s="1571"/>
      <c r="JBU28" s="1517"/>
      <c r="JBV28" s="1490"/>
      <c r="JBW28" s="1490"/>
      <c r="JBX28" s="1490"/>
      <c r="JBY28" s="1490"/>
      <c r="JBZ28" s="1490"/>
      <c r="JCA28" s="1490"/>
      <c r="JCB28" s="1490"/>
      <c r="JCC28" s="1490"/>
      <c r="JCD28" s="1490"/>
      <c r="JCE28" s="1490"/>
      <c r="JCF28" s="1490"/>
      <c r="JCG28" s="1490"/>
      <c r="JCH28" s="1571"/>
      <c r="JCI28" s="1517"/>
      <c r="JCJ28" s="1490"/>
      <c r="JCK28" s="1490"/>
      <c r="JCL28" s="1490"/>
      <c r="JCM28" s="1490"/>
      <c r="JCN28" s="1490"/>
      <c r="JCO28" s="1490"/>
      <c r="JCP28" s="1490"/>
      <c r="JCQ28" s="1490"/>
      <c r="JCR28" s="1490"/>
      <c r="JCS28" s="1490"/>
      <c r="JCT28" s="1490"/>
      <c r="JCU28" s="1490"/>
      <c r="JCV28" s="1571"/>
      <c r="JCW28" s="1517"/>
      <c r="JCX28" s="1490"/>
      <c r="JCY28" s="1490"/>
      <c r="JCZ28" s="1490"/>
      <c r="JDA28" s="1490"/>
      <c r="JDB28" s="1490"/>
      <c r="JDC28" s="1490"/>
      <c r="JDD28" s="1490"/>
      <c r="JDE28" s="1490"/>
      <c r="JDF28" s="1490"/>
      <c r="JDG28" s="1490"/>
      <c r="JDH28" s="1490"/>
      <c r="JDI28" s="1490"/>
      <c r="JDJ28" s="1571"/>
      <c r="JDK28" s="1517"/>
      <c r="JDL28" s="1490"/>
      <c r="JDM28" s="1490"/>
      <c r="JDN28" s="1490"/>
      <c r="JDO28" s="1490"/>
      <c r="JDP28" s="1490"/>
      <c r="JDQ28" s="1490"/>
      <c r="JDR28" s="1490"/>
      <c r="JDS28" s="1490"/>
      <c r="JDT28" s="1490"/>
      <c r="JDU28" s="1490"/>
      <c r="JDV28" s="1490"/>
      <c r="JDW28" s="1490"/>
      <c r="JDX28" s="1571"/>
      <c r="JDY28" s="1517"/>
      <c r="JDZ28" s="1490"/>
      <c r="JEA28" s="1490"/>
      <c r="JEB28" s="1490"/>
      <c r="JEC28" s="1490"/>
      <c r="JED28" s="1490"/>
      <c r="JEE28" s="1490"/>
      <c r="JEF28" s="1490"/>
      <c r="JEG28" s="1490"/>
      <c r="JEH28" s="1490"/>
      <c r="JEI28" s="1490"/>
      <c r="JEJ28" s="1490"/>
      <c r="JEK28" s="1490"/>
      <c r="JEL28" s="1571"/>
      <c r="JEM28" s="1517"/>
      <c r="JEN28" s="1490"/>
      <c r="JEO28" s="1490"/>
      <c r="JEP28" s="1490"/>
      <c r="JEQ28" s="1490"/>
      <c r="JER28" s="1490"/>
      <c r="JES28" s="1490"/>
      <c r="JET28" s="1490"/>
      <c r="JEU28" s="1490"/>
      <c r="JEV28" s="1490"/>
      <c r="JEW28" s="1490"/>
      <c r="JEX28" s="1490"/>
      <c r="JEY28" s="1490"/>
      <c r="JEZ28" s="1571"/>
      <c r="JFA28" s="1517"/>
      <c r="JFB28" s="1490"/>
      <c r="JFC28" s="1490"/>
      <c r="JFD28" s="1490"/>
      <c r="JFE28" s="1490"/>
      <c r="JFF28" s="1490"/>
      <c r="JFG28" s="1490"/>
      <c r="JFH28" s="1490"/>
      <c r="JFI28" s="1490"/>
      <c r="JFJ28" s="1490"/>
      <c r="JFK28" s="1490"/>
      <c r="JFL28" s="1490"/>
      <c r="JFM28" s="1490"/>
      <c r="JFN28" s="1571"/>
      <c r="JFO28" s="1517"/>
      <c r="JFP28" s="1490"/>
      <c r="JFQ28" s="1490"/>
      <c r="JFR28" s="1490"/>
      <c r="JFS28" s="1490"/>
      <c r="JFT28" s="1490"/>
      <c r="JFU28" s="1490"/>
      <c r="JFV28" s="1490"/>
      <c r="JFW28" s="1490"/>
      <c r="JFX28" s="1490"/>
      <c r="JFY28" s="1490"/>
      <c r="JFZ28" s="1490"/>
      <c r="JGA28" s="1490"/>
      <c r="JGB28" s="1571"/>
      <c r="JGC28" s="1517"/>
      <c r="JGD28" s="1490"/>
      <c r="JGE28" s="1490"/>
      <c r="JGF28" s="1490"/>
      <c r="JGG28" s="1490"/>
      <c r="JGH28" s="1490"/>
      <c r="JGI28" s="1490"/>
      <c r="JGJ28" s="1490"/>
      <c r="JGK28" s="1490"/>
      <c r="JGL28" s="1490"/>
      <c r="JGM28" s="1490"/>
      <c r="JGN28" s="1490"/>
      <c r="JGO28" s="1490"/>
      <c r="JGP28" s="1571"/>
      <c r="JGQ28" s="1517"/>
      <c r="JGR28" s="1490"/>
      <c r="JGS28" s="1490"/>
      <c r="JGT28" s="1490"/>
      <c r="JGU28" s="1490"/>
      <c r="JGV28" s="1490"/>
      <c r="JGW28" s="1490"/>
      <c r="JGX28" s="1490"/>
      <c r="JGY28" s="1490"/>
      <c r="JGZ28" s="1490"/>
      <c r="JHA28" s="1490"/>
      <c r="JHB28" s="1490"/>
      <c r="JHC28" s="1490"/>
      <c r="JHD28" s="1571"/>
      <c r="JHE28" s="1517"/>
      <c r="JHF28" s="1490"/>
      <c r="JHG28" s="1490"/>
      <c r="JHH28" s="1490"/>
      <c r="JHI28" s="1490"/>
      <c r="JHJ28" s="1490"/>
      <c r="JHK28" s="1490"/>
      <c r="JHL28" s="1490"/>
      <c r="JHM28" s="1490"/>
      <c r="JHN28" s="1490"/>
      <c r="JHO28" s="1490"/>
      <c r="JHP28" s="1490"/>
      <c r="JHQ28" s="1490"/>
      <c r="JHR28" s="1571"/>
      <c r="JHS28" s="1517"/>
      <c r="JHT28" s="1490"/>
      <c r="JHU28" s="1490"/>
      <c r="JHV28" s="1490"/>
      <c r="JHW28" s="1490"/>
      <c r="JHX28" s="1490"/>
      <c r="JHY28" s="1490"/>
      <c r="JHZ28" s="1490"/>
      <c r="JIA28" s="1490"/>
      <c r="JIB28" s="1490"/>
      <c r="JIC28" s="1490"/>
      <c r="JID28" s="1490"/>
      <c r="JIE28" s="1490"/>
      <c r="JIF28" s="1571"/>
      <c r="JIG28" s="1517"/>
      <c r="JIH28" s="1490"/>
      <c r="JII28" s="1490"/>
      <c r="JIJ28" s="1490"/>
      <c r="JIK28" s="1490"/>
      <c r="JIL28" s="1490"/>
      <c r="JIM28" s="1490"/>
      <c r="JIN28" s="1490"/>
      <c r="JIO28" s="1490"/>
      <c r="JIP28" s="1490"/>
      <c r="JIQ28" s="1490"/>
      <c r="JIR28" s="1490"/>
      <c r="JIS28" s="1490"/>
      <c r="JIT28" s="1571"/>
      <c r="JIU28" s="1517"/>
      <c r="JIV28" s="1490"/>
      <c r="JIW28" s="1490"/>
      <c r="JIX28" s="1490"/>
      <c r="JIY28" s="1490"/>
      <c r="JIZ28" s="1490"/>
      <c r="JJA28" s="1490"/>
      <c r="JJB28" s="1490"/>
      <c r="JJC28" s="1490"/>
      <c r="JJD28" s="1490"/>
      <c r="JJE28" s="1490"/>
      <c r="JJF28" s="1490"/>
      <c r="JJG28" s="1490"/>
      <c r="JJH28" s="1571"/>
      <c r="JJI28" s="1517"/>
      <c r="JJJ28" s="1490"/>
      <c r="JJK28" s="1490"/>
      <c r="JJL28" s="1490"/>
      <c r="JJM28" s="1490"/>
      <c r="JJN28" s="1490"/>
      <c r="JJO28" s="1490"/>
      <c r="JJP28" s="1490"/>
      <c r="JJQ28" s="1490"/>
      <c r="JJR28" s="1490"/>
      <c r="JJS28" s="1490"/>
      <c r="JJT28" s="1490"/>
      <c r="JJU28" s="1490"/>
      <c r="JJV28" s="1571"/>
      <c r="JJW28" s="1517"/>
      <c r="JJX28" s="1490"/>
      <c r="JJY28" s="1490"/>
      <c r="JJZ28" s="1490"/>
      <c r="JKA28" s="1490"/>
      <c r="JKB28" s="1490"/>
      <c r="JKC28" s="1490"/>
      <c r="JKD28" s="1490"/>
      <c r="JKE28" s="1490"/>
      <c r="JKF28" s="1490"/>
      <c r="JKG28" s="1490"/>
      <c r="JKH28" s="1490"/>
      <c r="JKI28" s="1490"/>
      <c r="JKJ28" s="1571"/>
      <c r="JKK28" s="1517"/>
      <c r="JKL28" s="1490"/>
      <c r="JKM28" s="1490"/>
      <c r="JKN28" s="1490"/>
      <c r="JKO28" s="1490"/>
      <c r="JKP28" s="1490"/>
      <c r="JKQ28" s="1490"/>
      <c r="JKR28" s="1490"/>
      <c r="JKS28" s="1490"/>
      <c r="JKT28" s="1490"/>
      <c r="JKU28" s="1490"/>
      <c r="JKV28" s="1490"/>
      <c r="JKW28" s="1490"/>
      <c r="JKX28" s="1571"/>
      <c r="JKY28" s="1517"/>
      <c r="JKZ28" s="1490"/>
      <c r="JLA28" s="1490"/>
      <c r="JLB28" s="1490"/>
      <c r="JLC28" s="1490"/>
      <c r="JLD28" s="1490"/>
      <c r="JLE28" s="1490"/>
      <c r="JLF28" s="1490"/>
      <c r="JLG28" s="1490"/>
      <c r="JLH28" s="1490"/>
      <c r="JLI28" s="1490"/>
      <c r="JLJ28" s="1490"/>
      <c r="JLK28" s="1490"/>
      <c r="JLL28" s="1571"/>
      <c r="JLM28" s="1517"/>
      <c r="JLN28" s="1490"/>
      <c r="JLO28" s="1490"/>
      <c r="JLP28" s="1490"/>
      <c r="JLQ28" s="1490"/>
      <c r="JLR28" s="1490"/>
      <c r="JLS28" s="1490"/>
      <c r="JLT28" s="1490"/>
      <c r="JLU28" s="1490"/>
      <c r="JLV28" s="1490"/>
      <c r="JLW28" s="1490"/>
      <c r="JLX28" s="1490"/>
      <c r="JLY28" s="1490"/>
      <c r="JLZ28" s="1571"/>
      <c r="JMA28" s="1517"/>
      <c r="JMB28" s="1490"/>
      <c r="JMC28" s="1490"/>
      <c r="JMD28" s="1490"/>
      <c r="JME28" s="1490"/>
      <c r="JMF28" s="1490"/>
      <c r="JMG28" s="1490"/>
      <c r="JMH28" s="1490"/>
      <c r="JMI28" s="1490"/>
      <c r="JMJ28" s="1490"/>
      <c r="JMK28" s="1490"/>
      <c r="JML28" s="1490"/>
      <c r="JMM28" s="1490"/>
      <c r="JMN28" s="1571"/>
      <c r="JMO28" s="1517"/>
      <c r="JMP28" s="1490"/>
      <c r="JMQ28" s="1490"/>
      <c r="JMR28" s="1490"/>
      <c r="JMS28" s="1490"/>
      <c r="JMT28" s="1490"/>
      <c r="JMU28" s="1490"/>
      <c r="JMV28" s="1490"/>
      <c r="JMW28" s="1490"/>
      <c r="JMX28" s="1490"/>
      <c r="JMY28" s="1490"/>
      <c r="JMZ28" s="1490"/>
      <c r="JNA28" s="1490"/>
      <c r="JNB28" s="1571"/>
      <c r="JNC28" s="1517"/>
      <c r="JND28" s="1490"/>
      <c r="JNE28" s="1490"/>
      <c r="JNF28" s="1490"/>
      <c r="JNG28" s="1490"/>
      <c r="JNH28" s="1490"/>
      <c r="JNI28" s="1490"/>
      <c r="JNJ28" s="1490"/>
      <c r="JNK28" s="1490"/>
      <c r="JNL28" s="1490"/>
      <c r="JNM28" s="1490"/>
      <c r="JNN28" s="1490"/>
      <c r="JNO28" s="1490"/>
      <c r="JNP28" s="1571"/>
      <c r="JNQ28" s="1517"/>
      <c r="JNR28" s="1490"/>
      <c r="JNS28" s="1490"/>
      <c r="JNT28" s="1490"/>
      <c r="JNU28" s="1490"/>
      <c r="JNV28" s="1490"/>
      <c r="JNW28" s="1490"/>
      <c r="JNX28" s="1490"/>
      <c r="JNY28" s="1490"/>
      <c r="JNZ28" s="1490"/>
      <c r="JOA28" s="1490"/>
      <c r="JOB28" s="1490"/>
      <c r="JOC28" s="1490"/>
      <c r="JOD28" s="1571"/>
      <c r="JOE28" s="1517"/>
      <c r="JOF28" s="1490"/>
      <c r="JOG28" s="1490"/>
      <c r="JOH28" s="1490"/>
      <c r="JOI28" s="1490"/>
      <c r="JOJ28" s="1490"/>
      <c r="JOK28" s="1490"/>
      <c r="JOL28" s="1490"/>
      <c r="JOM28" s="1490"/>
      <c r="JON28" s="1490"/>
      <c r="JOO28" s="1490"/>
      <c r="JOP28" s="1490"/>
      <c r="JOQ28" s="1490"/>
      <c r="JOR28" s="1571"/>
      <c r="JOS28" s="1517"/>
      <c r="JOT28" s="1490"/>
      <c r="JOU28" s="1490"/>
      <c r="JOV28" s="1490"/>
      <c r="JOW28" s="1490"/>
      <c r="JOX28" s="1490"/>
      <c r="JOY28" s="1490"/>
      <c r="JOZ28" s="1490"/>
      <c r="JPA28" s="1490"/>
      <c r="JPB28" s="1490"/>
      <c r="JPC28" s="1490"/>
      <c r="JPD28" s="1490"/>
      <c r="JPE28" s="1490"/>
      <c r="JPF28" s="1571"/>
      <c r="JPG28" s="1517"/>
      <c r="JPH28" s="1490"/>
      <c r="JPI28" s="1490"/>
      <c r="JPJ28" s="1490"/>
      <c r="JPK28" s="1490"/>
      <c r="JPL28" s="1490"/>
      <c r="JPM28" s="1490"/>
      <c r="JPN28" s="1490"/>
      <c r="JPO28" s="1490"/>
      <c r="JPP28" s="1490"/>
      <c r="JPQ28" s="1490"/>
      <c r="JPR28" s="1490"/>
      <c r="JPS28" s="1490"/>
      <c r="JPT28" s="1571"/>
      <c r="JPU28" s="1517"/>
      <c r="JPV28" s="1490"/>
      <c r="JPW28" s="1490"/>
      <c r="JPX28" s="1490"/>
      <c r="JPY28" s="1490"/>
      <c r="JPZ28" s="1490"/>
      <c r="JQA28" s="1490"/>
      <c r="JQB28" s="1490"/>
      <c r="JQC28" s="1490"/>
      <c r="JQD28" s="1490"/>
      <c r="JQE28" s="1490"/>
      <c r="JQF28" s="1490"/>
      <c r="JQG28" s="1490"/>
      <c r="JQH28" s="1571"/>
      <c r="JQI28" s="1517"/>
      <c r="JQJ28" s="1490"/>
      <c r="JQK28" s="1490"/>
      <c r="JQL28" s="1490"/>
      <c r="JQM28" s="1490"/>
      <c r="JQN28" s="1490"/>
      <c r="JQO28" s="1490"/>
      <c r="JQP28" s="1490"/>
      <c r="JQQ28" s="1490"/>
      <c r="JQR28" s="1490"/>
      <c r="JQS28" s="1490"/>
      <c r="JQT28" s="1490"/>
      <c r="JQU28" s="1490"/>
      <c r="JQV28" s="1571"/>
      <c r="JQW28" s="1517"/>
      <c r="JQX28" s="1490"/>
      <c r="JQY28" s="1490"/>
      <c r="JQZ28" s="1490"/>
      <c r="JRA28" s="1490"/>
      <c r="JRB28" s="1490"/>
      <c r="JRC28" s="1490"/>
      <c r="JRD28" s="1490"/>
      <c r="JRE28" s="1490"/>
      <c r="JRF28" s="1490"/>
      <c r="JRG28" s="1490"/>
      <c r="JRH28" s="1490"/>
      <c r="JRI28" s="1490"/>
      <c r="JRJ28" s="1571"/>
      <c r="JRK28" s="1517"/>
      <c r="JRL28" s="1490"/>
      <c r="JRM28" s="1490"/>
      <c r="JRN28" s="1490"/>
      <c r="JRO28" s="1490"/>
      <c r="JRP28" s="1490"/>
      <c r="JRQ28" s="1490"/>
      <c r="JRR28" s="1490"/>
      <c r="JRS28" s="1490"/>
      <c r="JRT28" s="1490"/>
      <c r="JRU28" s="1490"/>
      <c r="JRV28" s="1490"/>
      <c r="JRW28" s="1490"/>
      <c r="JRX28" s="1571"/>
      <c r="JRY28" s="1517"/>
      <c r="JRZ28" s="1490"/>
      <c r="JSA28" s="1490"/>
      <c r="JSB28" s="1490"/>
      <c r="JSC28" s="1490"/>
      <c r="JSD28" s="1490"/>
      <c r="JSE28" s="1490"/>
      <c r="JSF28" s="1490"/>
      <c r="JSG28" s="1490"/>
      <c r="JSH28" s="1490"/>
      <c r="JSI28" s="1490"/>
      <c r="JSJ28" s="1490"/>
      <c r="JSK28" s="1490"/>
      <c r="JSL28" s="1571"/>
      <c r="JSM28" s="1517"/>
      <c r="JSN28" s="1490"/>
      <c r="JSO28" s="1490"/>
      <c r="JSP28" s="1490"/>
      <c r="JSQ28" s="1490"/>
      <c r="JSR28" s="1490"/>
      <c r="JSS28" s="1490"/>
      <c r="JST28" s="1490"/>
      <c r="JSU28" s="1490"/>
      <c r="JSV28" s="1490"/>
      <c r="JSW28" s="1490"/>
      <c r="JSX28" s="1490"/>
      <c r="JSY28" s="1490"/>
      <c r="JSZ28" s="1571"/>
      <c r="JTA28" s="1517"/>
      <c r="JTB28" s="1490"/>
      <c r="JTC28" s="1490"/>
      <c r="JTD28" s="1490"/>
      <c r="JTE28" s="1490"/>
      <c r="JTF28" s="1490"/>
      <c r="JTG28" s="1490"/>
      <c r="JTH28" s="1490"/>
      <c r="JTI28" s="1490"/>
      <c r="JTJ28" s="1490"/>
      <c r="JTK28" s="1490"/>
      <c r="JTL28" s="1490"/>
      <c r="JTM28" s="1490"/>
      <c r="JTN28" s="1571"/>
      <c r="JTO28" s="1517"/>
      <c r="JTP28" s="1490"/>
      <c r="JTQ28" s="1490"/>
      <c r="JTR28" s="1490"/>
      <c r="JTS28" s="1490"/>
      <c r="JTT28" s="1490"/>
      <c r="JTU28" s="1490"/>
      <c r="JTV28" s="1490"/>
      <c r="JTW28" s="1490"/>
      <c r="JTX28" s="1490"/>
      <c r="JTY28" s="1490"/>
      <c r="JTZ28" s="1490"/>
      <c r="JUA28" s="1490"/>
      <c r="JUB28" s="1571"/>
      <c r="JUC28" s="1517"/>
      <c r="JUD28" s="1490"/>
      <c r="JUE28" s="1490"/>
      <c r="JUF28" s="1490"/>
      <c r="JUG28" s="1490"/>
      <c r="JUH28" s="1490"/>
      <c r="JUI28" s="1490"/>
      <c r="JUJ28" s="1490"/>
      <c r="JUK28" s="1490"/>
      <c r="JUL28" s="1490"/>
      <c r="JUM28" s="1490"/>
      <c r="JUN28" s="1490"/>
      <c r="JUO28" s="1490"/>
      <c r="JUP28" s="1571"/>
      <c r="JUQ28" s="1517"/>
      <c r="JUR28" s="1490"/>
      <c r="JUS28" s="1490"/>
      <c r="JUT28" s="1490"/>
      <c r="JUU28" s="1490"/>
      <c r="JUV28" s="1490"/>
      <c r="JUW28" s="1490"/>
      <c r="JUX28" s="1490"/>
      <c r="JUY28" s="1490"/>
      <c r="JUZ28" s="1490"/>
      <c r="JVA28" s="1490"/>
      <c r="JVB28" s="1490"/>
      <c r="JVC28" s="1490"/>
      <c r="JVD28" s="1571"/>
      <c r="JVE28" s="1517"/>
      <c r="JVF28" s="1490"/>
      <c r="JVG28" s="1490"/>
      <c r="JVH28" s="1490"/>
      <c r="JVI28" s="1490"/>
      <c r="JVJ28" s="1490"/>
      <c r="JVK28" s="1490"/>
      <c r="JVL28" s="1490"/>
      <c r="JVM28" s="1490"/>
      <c r="JVN28" s="1490"/>
      <c r="JVO28" s="1490"/>
      <c r="JVP28" s="1490"/>
      <c r="JVQ28" s="1490"/>
      <c r="JVR28" s="1571"/>
      <c r="JVS28" s="1517"/>
      <c r="JVT28" s="1490"/>
      <c r="JVU28" s="1490"/>
      <c r="JVV28" s="1490"/>
      <c r="JVW28" s="1490"/>
      <c r="JVX28" s="1490"/>
      <c r="JVY28" s="1490"/>
      <c r="JVZ28" s="1490"/>
      <c r="JWA28" s="1490"/>
      <c r="JWB28" s="1490"/>
      <c r="JWC28" s="1490"/>
      <c r="JWD28" s="1490"/>
      <c r="JWE28" s="1490"/>
      <c r="JWF28" s="1571"/>
      <c r="JWG28" s="1517"/>
      <c r="JWH28" s="1490"/>
      <c r="JWI28" s="1490"/>
      <c r="JWJ28" s="1490"/>
      <c r="JWK28" s="1490"/>
      <c r="JWL28" s="1490"/>
      <c r="JWM28" s="1490"/>
      <c r="JWN28" s="1490"/>
      <c r="JWO28" s="1490"/>
      <c r="JWP28" s="1490"/>
      <c r="JWQ28" s="1490"/>
      <c r="JWR28" s="1490"/>
      <c r="JWS28" s="1490"/>
      <c r="JWT28" s="1571"/>
      <c r="JWU28" s="1517"/>
      <c r="JWV28" s="1490"/>
      <c r="JWW28" s="1490"/>
      <c r="JWX28" s="1490"/>
      <c r="JWY28" s="1490"/>
      <c r="JWZ28" s="1490"/>
      <c r="JXA28" s="1490"/>
      <c r="JXB28" s="1490"/>
      <c r="JXC28" s="1490"/>
      <c r="JXD28" s="1490"/>
      <c r="JXE28" s="1490"/>
      <c r="JXF28" s="1490"/>
      <c r="JXG28" s="1490"/>
      <c r="JXH28" s="1571"/>
      <c r="JXI28" s="1517"/>
      <c r="JXJ28" s="1490"/>
      <c r="JXK28" s="1490"/>
      <c r="JXL28" s="1490"/>
      <c r="JXM28" s="1490"/>
      <c r="JXN28" s="1490"/>
      <c r="JXO28" s="1490"/>
      <c r="JXP28" s="1490"/>
      <c r="JXQ28" s="1490"/>
      <c r="JXR28" s="1490"/>
      <c r="JXS28" s="1490"/>
      <c r="JXT28" s="1490"/>
      <c r="JXU28" s="1490"/>
      <c r="JXV28" s="1571"/>
      <c r="JXW28" s="1517"/>
      <c r="JXX28" s="1490"/>
      <c r="JXY28" s="1490"/>
      <c r="JXZ28" s="1490"/>
      <c r="JYA28" s="1490"/>
      <c r="JYB28" s="1490"/>
      <c r="JYC28" s="1490"/>
      <c r="JYD28" s="1490"/>
      <c r="JYE28" s="1490"/>
      <c r="JYF28" s="1490"/>
      <c r="JYG28" s="1490"/>
      <c r="JYH28" s="1490"/>
      <c r="JYI28" s="1490"/>
      <c r="JYJ28" s="1571"/>
      <c r="JYK28" s="1517"/>
      <c r="JYL28" s="1490"/>
      <c r="JYM28" s="1490"/>
      <c r="JYN28" s="1490"/>
      <c r="JYO28" s="1490"/>
      <c r="JYP28" s="1490"/>
      <c r="JYQ28" s="1490"/>
      <c r="JYR28" s="1490"/>
      <c r="JYS28" s="1490"/>
      <c r="JYT28" s="1490"/>
      <c r="JYU28" s="1490"/>
      <c r="JYV28" s="1490"/>
      <c r="JYW28" s="1490"/>
      <c r="JYX28" s="1571"/>
      <c r="JYY28" s="1517"/>
      <c r="JYZ28" s="1490"/>
      <c r="JZA28" s="1490"/>
      <c r="JZB28" s="1490"/>
      <c r="JZC28" s="1490"/>
      <c r="JZD28" s="1490"/>
      <c r="JZE28" s="1490"/>
      <c r="JZF28" s="1490"/>
      <c r="JZG28" s="1490"/>
      <c r="JZH28" s="1490"/>
      <c r="JZI28" s="1490"/>
      <c r="JZJ28" s="1490"/>
      <c r="JZK28" s="1490"/>
      <c r="JZL28" s="1571"/>
      <c r="JZM28" s="1517"/>
      <c r="JZN28" s="1490"/>
      <c r="JZO28" s="1490"/>
      <c r="JZP28" s="1490"/>
      <c r="JZQ28" s="1490"/>
      <c r="JZR28" s="1490"/>
      <c r="JZS28" s="1490"/>
      <c r="JZT28" s="1490"/>
      <c r="JZU28" s="1490"/>
      <c r="JZV28" s="1490"/>
      <c r="JZW28" s="1490"/>
      <c r="JZX28" s="1490"/>
      <c r="JZY28" s="1490"/>
      <c r="JZZ28" s="1571"/>
      <c r="KAA28" s="1517"/>
      <c r="KAB28" s="1490"/>
      <c r="KAC28" s="1490"/>
      <c r="KAD28" s="1490"/>
      <c r="KAE28" s="1490"/>
      <c r="KAF28" s="1490"/>
      <c r="KAG28" s="1490"/>
      <c r="KAH28" s="1490"/>
      <c r="KAI28" s="1490"/>
      <c r="KAJ28" s="1490"/>
      <c r="KAK28" s="1490"/>
      <c r="KAL28" s="1490"/>
      <c r="KAM28" s="1490"/>
      <c r="KAN28" s="1571"/>
      <c r="KAO28" s="1517"/>
      <c r="KAP28" s="1490"/>
      <c r="KAQ28" s="1490"/>
      <c r="KAR28" s="1490"/>
      <c r="KAS28" s="1490"/>
      <c r="KAT28" s="1490"/>
      <c r="KAU28" s="1490"/>
      <c r="KAV28" s="1490"/>
      <c r="KAW28" s="1490"/>
      <c r="KAX28" s="1490"/>
      <c r="KAY28" s="1490"/>
      <c r="KAZ28" s="1490"/>
      <c r="KBA28" s="1490"/>
      <c r="KBB28" s="1571"/>
      <c r="KBC28" s="1517"/>
      <c r="KBD28" s="1490"/>
      <c r="KBE28" s="1490"/>
      <c r="KBF28" s="1490"/>
      <c r="KBG28" s="1490"/>
      <c r="KBH28" s="1490"/>
      <c r="KBI28" s="1490"/>
      <c r="KBJ28" s="1490"/>
      <c r="KBK28" s="1490"/>
      <c r="KBL28" s="1490"/>
      <c r="KBM28" s="1490"/>
      <c r="KBN28" s="1490"/>
      <c r="KBO28" s="1490"/>
      <c r="KBP28" s="1571"/>
      <c r="KBQ28" s="1517"/>
      <c r="KBR28" s="1490"/>
      <c r="KBS28" s="1490"/>
      <c r="KBT28" s="1490"/>
      <c r="KBU28" s="1490"/>
      <c r="KBV28" s="1490"/>
      <c r="KBW28" s="1490"/>
      <c r="KBX28" s="1490"/>
      <c r="KBY28" s="1490"/>
      <c r="KBZ28" s="1490"/>
      <c r="KCA28" s="1490"/>
      <c r="KCB28" s="1490"/>
      <c r="KCC28" s="1490"/>
      <c r="KCD28" s="1571"/>
      <c r="KCE28" s="1517"/>
      <c r="KCF28" s="1490"/>
      <c r="KCG28" s="1490"/>
      <c r="KCH28" s="1490"/>
      <c r="KCI28" s="1490"/>
      <c r="KCJ28" s="1490"/>
      <c r="KCK28" s="1490"/>
      <c r="KCL28" s="1490"/>
      <c r="KCM28" s="1490"/>
      <c r="KCN28" s="1490"/>
      <c r="KCO28" s="1490"/>
      <c r="KCP28" s="1490"/>
      <c r="KCQ28" s="1490"/>
      <c r="KCR28" s="1571"/>
      <c r="KCS28" s="1517"/>
      <c r="KCT28" s="1490"/>
      <c r="KCU28" s="1490"/>
      <c r="KCV28" s="1490"/>
      <c r="KCW28" s="1490"/>
      <c r="KCX28" s="1490"/>
      <c r="KCY28" s="1490"/>
      <c r="KCZ28" s="1490"/>
      <c r="KDA28" s="1490"/>
      <c r="KDB28" s="1490"/>
      <c r="KDC28" s="1490"/>
      <c r="KDD28" s="1490"/>
      <c r="KDE28" s="1490"/>
      <c r="KDF28" s="1571"/>
      <c r="KDG28" s="1517"/>
      <c r="KDH28" s="1490"/>
      <c r="KDI28" s="1490"/>
      <c r="KDJ28" s="1490"/>
      <c r="KDK28" s="1490"/>
      <c r="KDL28" s="1490"/>
      <c r="KDM28" s="1490"/>
      <c r="KDN28" s="1490"/>
      <c r="KDO28" s="1490"/>
      <c r="KDP28" s="1490"/>
      <c r="KDQ28" s="1490"/>
      <c r="KDR28" s="1490"/>
      <c r="KDS28" s="1490"/>
      <c r="KDT28" s="1571"/>
      <c r="KDU28" s="1517"/>
      <c r="KDV28" s="1490"/>
      <c r="KDW28" s="1490"/>
      <c r="KDX28" s="1490"/>
      <c r="KDY28" s="1490"/>
      <c r="KDZ28" s="1490"/>
      <c r="KEA28" s="1490"/>
      <c r="KEB28" s="1490"/>
      <c r="KEC28" s="1490"/>
      <c r="KED28" s="1490"/>
      <c r="KEE28" s="1490"/>
      <c r="KEF28" s="1490"/>
      <c r="KEG28" s="1490"/>
      <c r="KEH28" s="1571"/>
      <c r="KEI28" s="1517"/>
      <c r="KEJ28" s="1490"/>
      <c r="KEK28" s="1490"/>
      <c r="KEL28" s="1490"/>
      <c r="KEM28" s="1490"/>
      <c r="KEN28" s="1490"/>
      <c r="KEO28" s="1490"/>
      <c r="KEP28" s="1490"/>
      <c r="KEQ28" s="1490"/>
      <c r="KER28" s="1490"/>
      <c r="KES28" s="1490"/>
      <c r="KET28" s="1490"/>
      <c r="KEU28" s="1490"/>
      <c r="KEV28" s="1571"/>
      <c r="KEW28" s="1517"/>
      <c r="KEX28" s="1490"/>
      <c r="KEY28" s="1490"/>
      <c r="KEZ28" s="1490"/>
      <c r="KFA28" s="1490"/>
      <c r="KFB28" s="1490"/>
      <c r="KFC28" s="1490"/>
      <c r="KFD28" s="1490"/>
      <c r="KFE28" s="1490"/>
      <c r="KFF28" s="1490"/>
      <c r="KFG28" s="1490"/>
      <c r="KFH28" s="1490"/>
      <c r="KFI28" s="1490"/>
      <c r="KFJ28" s="1571"/>
      <c r="KFK28" s="1517"/>
      <c r="KFL28" s="1490"/>
      <c r="KFM28" s="1490"/>
      <c r="KFN28" s="1490"/>
      <c r="KFO28" s="1490"/>
      <c r="KFP28" s="1490"/>
      <c r="KFQ28" s="1490"/>
      <c r="KFR28" s="1490"/>
      <c r="KFS28" s="1490"/>
      <c r="KFT28" s="1490"/>
      <c r="KFU28" s="1490"/>
      <c r="KFV28" s="1490"/>
      <c r="KFW28" s="1490"/>
      <c r="KFX28" s="1571"/>
      <c r="KFY28" s="1517"/>
      <c r="KFZ28" s="1490"/>
      <c r="KGA28" s="1490"/>
      <c r="KGB28" s="1490"/>
      <c r="KGC28" s="1490"/>
      <c r="KGD28" s="1490"/>
      <c r="KGE28" s="1490"/>
      <c r="KGF28" s="1490"/>
      <c r="KGG28" s="1490"/>
      <c r="KGH28" s="1490"/>
      <c r="KGI28" s="1490"/>
      <c r="KGJ28" s="1490"/>
      <c r="KGK28" s="1490"/>
      <c r="KGL28" s="1571"/>
      <c r="KGM28" s="1517"/>
      <c r="KGN28" s="1490"/>
      <c r="KGO28" s="1490"/>
      <c r="KGP28" s="1490"/>
      <c r="KGQ28" s="1490"/>
      <c r="KGR28" s="1490"/>
      <c r="KGS28" s="1490"/>
      <c r="KGT28" s="1490"/>
      <c r="KGU28" s="1490"/>
      <c r="KGV28" s="1490"/>
      <c r="KGW28" s="1490"/>
      <c r="KGX28" s="1490"/>
      <c r="KGY28" s="1490"/>
      <c r="KGZ28" s="1571"/>
      <c r="KHA28" s="1517"/>
      <c r="KHB28" s="1490"/>
      <c r="KHC28" s="1490"/>
      <c r="KHD28" s="1490"/>
      <c r="KHE28" s="1490"/>
      <c r="KHF28" s="1490"/>
      <c r="KHG28" s="1490"/>
      <c r="KHH28" s="1490"/>
      <c r="KHI28" s="1490"/>
      <c r="KHJ28" s="1490"/>
      <c r="KHK28" s="1490"/>
      <c r="KHL28" s="1490"/>
      <c r="KHM28" s="1490"/>
      <c r="KHN28" s="1571"/>
      <c r="KHO28" s="1517"/>
      <c r="KHP28" s="1490"/>
      <c r="KHQ28" s="1490"/>
      <c r="KHR28" s="1490"/>
      <c r="KHS28" s="1490"/>
      <c r="KHT28" s="1490"/>
      <c r="KHU28" s="1490"/>
      <c r="KHV28" s="1490"/>
      <c r="KHW28" s="1490"/>
      <c r="KHX28" s="1490"/>
      <c r="KHY28" s="1490"/>
      <c r="KHZ28" s="1490"/>
      <c r="KIA28" s="1490"/>
      <c r="KIB28" s="1571"/>
      <c r="KIC28" s="1517"/>
      <c r="KID28" s="1490"/>
      <c r="KIE28" s="1490"/>
      <c r="KIF28" s="1490"/>
      <c r="KIG28" s="1490"/>
      <c r="KIH28" s="1490"/>
      <c r="KII28" s="1490"/>
      <c r="KIJ28" s="1490"/>
      <c r="KIK28" s="1490"/>
      <c r="KIL28" s="1490"/>
      <c r="KIM28" s="1490"/>
      <c r="KIN28" s="1490"/>
      <c r="KIO28" s="1490"/>
      <c r="KIP28" s="1571"/>
      <c r="KIQ28" s="1517"/>
      <c r="KIR28" s="1490"/>
      <c r="KIS28" s="1490"/>
      <c r="KIT28" s="1490"/>
      <c r="KIU28" s="1490"/>
      <c r="KIV28" s="1490"/>
      <c r="KIW28" s="1490"/>
      <c r="KIX28" s="1490"/>
      <c r="KIY28" s="1490"/>
      <c r="KIZ28" s="1490"/>
      <c r="KJA28" s="1490"/>
      <c r="KJB28" s="1490"/>
      <c r="KJC28" s="1490"/>
      <c r="KJD28" s="1571"/>
      <c r="KJE28" s="1517"/>
      <c r="KJF28" s="1490"/>
      <c r="KJG28" s="1490"/>
      <c r="KJH28" s="1490"/>
      <c r="KJI28" s="1490"/>
      <c r="KJJ28" s="1490"/>
      <c r="KJK28" s="1490"/>
      <c r="KJL28" s="1490"/>
      <c r="KJM28" s="1490"/>
      <c r="KJN28" s="1490"/>
      <c r="KJO28" s="1490"/>
      <c r="KJP28" s="1490"/>
      <c r="KJQ28" s="1490"/>
      <c r="KJR28" s="1571"/>
      <c r="KJS28" s="1517"/>
      <c r="KJT28" s="1490"/>
      <c r="KJU28" s="1490"/>
      <c r="KJV28" s="1490"/>
      <c r="KJW28" s="1490"/>
      <c r="KJX28" s="1490"/>
      <c r="KJY28" s="1490"/>
      <c r="KJZ28" s="1490"/>
      <c r="KKA28" s="1490"/>
      <c r="KKB28" s="1490"/>
      <c r="KKC28" s="1490"/>
      <c r="KKD28" s="1490"/>
      <c r="KKE28" s="1490"/>
      <c r="KKF28" s="1571"/>
      <c r="KKG28" s="1517"/>
      <c r="KKH28" s="1490"/>
      <c r="KKI28" s="1490"/>
      <c r="KKJ28" s="1490"/>
      <c r="KKK28" s="1490"/>
      <c r="KKL28" s="1490"/>
      <c r="KKM28" s="1490"/>
      <c r="KKN28" s="1490"/>
      <c r="KKO28" s="1490"/>
      <c r="KKP28" s="1490"/>
      <c r="KKQ28" s="1490"/>
      <c r="KKR28" s="1490"/>
      <c r="KKS28" s="1490"/>
      <c r="KKT28" s="1571"/>
      <c r="KKU28" s="1517"/>
      <c r="KKV28" s="1490"/>
      <c r="KKW28" s="1490"/>
      <c r="KKX28" s="1490"/>
      <c r="KKY28" s="1490"/>
      <c r="KKZ28" s="1490"/>
      <c r="KLA28" s="1490"/>
      <c r="KLB28" s="1490"/>
      <c r="KLC28" s="1490"/>
      <c r="KLD28" s="1490"/>
      <c r="KLE28" s="1490"/>
      <c r="KLF28" s="1490"/>
      <c r="KLG28" s="1490"/>
      <c r="KLH28" s="1571"/>
      <c r="KLI28" s="1517"/>
      <c r="KLJ28" s="1490"/>
      <c r="KLK28" s="1490"/>
      <c r="KLL28" s="1490"/>
      <c r="KLM28" s="1490"/>
      <c r="KLN28" s="1490"/>
      <c r="KLO28" s="1490"/>
      <c r="KLP28" s="1490"/>
      <c r="KLQ28" s="1490"/>
      <c r="KLR28" s="1490"/>
      <c r="KLS28" s="1490"/>
      <c r="KLT28" s="1490"/>
      <c r="KLU28" s="1490"/>
      <c r="KLV28" s="1571"/>
      <c r="KLW28" s="1517"/>
      <c r="KLX28" s="1490"/>
      <c r="KLY28" s="1490"/>
      <c r="KLZ28" s="1490"/>
      <c r="KMA28" s="1490"/>
      <c r="KMB28" s="1490"/>
      <c r="KMC28" s="1490"/>
      <c r="KMD28" s="1490"/>
      <c r="KME28" s="1490"/>
      <c r="KMF28" s="1490"/>
      <c r="KMG28" s="1490"/>
      <c r="KMH28" s="1490"/>
      <c r="KMI28" s="1490"/>
      <c r="KMJ28" s="1571"/>
      <c r="KMK28" s="1517"/>
      <c r="KML28" s="1490"/>
      <c r="KMM28" s="1490"/>
      <c r="KMN28" s="1490"/>
      <c r="KMO28" s="1490"/>
      <c r="KMP28" s="1490"/>
      <c r="KMQ28" s="1490"/>
      <c r="KMR28" s="1490"/>
      <c r="KMS28" s="1490"/>
      <c r="KMT28" s="1490"/>
      <c r="KMU28" s="1490"/>
      <c r="KMV28" s="1490"/>
      <c r="KMW28" s="1490"/>
      <c r="KMX28" s="1571"/>
      <c r="KMY28" s="1517"/>
      <c r="KMZ28" s="1490"/>
      <c r="KNA28" s="1490"/>
      <c r="KNB28" s="1490"/>
      <c r="KNC28" s="1490"/>
      <c r="KND28" s="1490"/>
      <c r="KNE28" s="1490"/>
      <c r="KNF28" s="1490"/>
      <c r="KNG28" s="1490"/>
      <c r="KNH28" s="1490"/>
      <c r="KNI28" s="1490"/>
      <c r="KNJ28" s="1490"/>
      <c r="KNK28" s="1490"/>
      <c r="KNL28" s="1571"/>
      <c r="KNM28" s="1517"/>
      <c r="KNN28" s="1490"/>
      <c r="KNO28" s="1490"/>
      <c r="KNP28" s="1490"/>
      <c r="KNQ28" s="1490"/>
      <c r="KNR28" s="1490"/>
      <c r="KNS28" s="1490"/>
      <c r="KNT28" s="1490"/>
      <c r="KNU28" s="1490"/>
      <c r="KNV28" s="1490"/>
      <c r="KNW28" s="1490"/>
      <c r="KNX28" s="1490"/>
      <c r="KNY28" s="1490"/>
      <c r="KNZ28" s="1571"/>
      <c r="KOA28" s="1517"/>
      <c r="KOB28" s="1490"/>
      <c r="KOC28" s="1490"/>
      <c r="KOD28" s="1490"/>
      <c r="KOE28" s="1490"/>
      <c r="KOF28" s="1490"/>
      <c r="KOG28" s="1490"/>
      <c r="KOH28" s="1490"/>
      <c r="KOI28" s="1490"/>
      <c r="KOJ28" s="1490"/>
      <c r="KOK28" s="1490"/>
      <c r="KOL28" s="1490"/>
      <c r="KOM28" s="1490"/>
      <c r="KON28" s="1571"/>
      <c r="KOO28" s="1517"/>
      <c r="KOP28" s="1490"/>
      <c r="KOQ28" s="1490"/>
      <c r="KOR28" s="1490"/>
      <c r="KOS28" s="1490"/>
      <c r="KOT28" s="1490"/>
      <c r="KOU28" s="1490"/>
      <c r="KOV28" s="1490"/>
      <c r="KOW28" s="1490"/>
      <c r="KOX28" s="1490"/>
      <c r="KOY28" s="1490"/>
      <c r="KOZ28" s="1490"/>
      <c r="KPA28" s="1490"/>
      <c r="KPB28" s="1571"/>
      <c r="KPC28" s="1517"/>
      <c r="KPD28" s="1490"/>
      <c r="KPE28" s="1490"/>
      <c r="KPF28" s="1490"/>
      <c r="KPG28" s="1490"/>
      <c r="KPH28" s="1490"/>
      <c r="KPI28" s="1490"/>
      <c r="KPJ28" s="1490"/>
      <c r="KPK28" s="1490"/>
      <c r="KPL28" s="1490"/>
      <c r="KPM28" s="1490"/>
      <c r="KPN28" s="1490"/>
      <c r="KPO28" s="1490"/>
      <c r="KPP28" s="1571"/>
      <c r="KPQ28" s="1517"/>
      <c r="KPR28" s="1490"/>
      <c r="KPS28" s="1490"/>
      <c r="KPT28" s="1490"/>
      <c r="KPU28" s="1490"/>
      <c r="KPV28" s="1490"/>
      <c r="KPW28" s="1490"/>
      <c r="KPX28" s="1490"/>
      <c r="KPY28" s="1490"/>
      <c r="KPZ28" s="1490"/>
      <c r="KQA28" s="1490"/>
      <c r="KQB28" s="1490"/>
      <c r="KQC28" s="1490"/>
      <c r="KQD28" s="1571"/>
      <c r="KQE28" s="1517"/>
      <c r="KQF28" s="1490"/>
      <c r="KQG28" s="1490"/>
      <c r="KQH28" s="1490"/>
      <c r="KQI28" s="1490"/>
      <c r="KQJ28" s="1490"/>
      <c r="KQK28" s="1490"/>
      <c r="KQL28" s="1490"/>
      <c r="KQM28" s="1490"/>
      <c r="KQN28" s="1490"/>
      <c r="KQO28" s="1490"/>
      <c r="KQP28" s="1490"/>
      <c r="KQQ28" s="1490"/>
      <c r="KQR28" s="1571"/>
      <c r="KQS28" s="1517"/>
      <c r="KQT28" s="1490"/>
      <c r="KQU28" s="1490"/>
      <c r="KQV28" s="1490"/>
      <c r="KQW28" s="1490"/>
      <c r="KQX28" s="1490"/>
      <c r="KQY28" s="1490"/>
      <c r="KQZ28" s="1490"/>
      <c r="KRA28" s="1490"/>
      <c r="KRB28" s="1490"/>
      <c r="KRC28" s="1490"/>
      <c r="KRD28" s="1490"/>
      <c r="KRE28" s="1490"/>
      <c r="KRF28" s="1571"/>
      <c r="KRG28" s="1517"/>
      <c r="KRH28" s="1490"/>
      <c r="KRI28" s="1490"/>
      <c r="KRJ28" s="1490"/>
      <c r="KRK28" s="1490"/>
      <c r="KRL28" s="1490"/>
      <c r="KRM28" s="1490"/>
      <c r="KRN28" s="1490"/>
      <c r="KRO28" s="1490"/>
      <c r="KRP28" s="1490"/>
      <c r="KRQ28" s="1490"/>
      <c r="KRR28" s="1490"/>
      <c r="KRS28" s="1490"/>
      <c r="KRT28" s="1571"/>
      <c r="KRU28" s="1517"/>
      <c r="KRV28" s="1490"/>
      <c r="KRW28" s="1490"/>
      <c r="KRX28" s="1490"/>
      <c r="KRY28" s="1490"/>
      <c r="KRZ28" s="1490"/>
      <c r="KSA28" s="1490"/>
      <c r="KSB28" s="1490"/>
      <c r="KSC28" s="1490"/>
      <c r="KSD28" s="1490"/>
      <c r="KSE28" s="1490"/>
      <c r="KSF28" s="1490"/>
      <c r="KSG28" s="1490"/>
      <c r="KSH28" s="1571"/>
      <c r="KSI28" s="1517"/>
      <c r="KSJ28" s="1490"/>
      <c r="KSK28" s="1490"/>
      <c r="KSL28" s="1490"/>
      <c r="KSM28" s="1490"/>
      <c r="KSN28" s="1490"/>
      <c r="KSO28" s="1490"/>
      <c r="KSP28" s="1490"/>
      <c r="KSQ28" s="1490"/>
      <c r="KSR28" s="1490"/>
      <c r="KSS28" s="1490"/>
      <c r="KST28" s="1490"/>
      <c r="KSU28" s="1490"/>
      <c r="KSV28" s="1571"/>
      <c r="KSW28" s="1517"/>
      <c r="KSX28" s="1490"/>
      <c r="KSY28" s="1490"/>
      <c r="KSZ28" s="1490"/>
      <c r="KTA28" s="1490"/>
      <c r="KTB28" s="1490"/>
      <c r="KTC28" s="1490"/>
      <c r="KTD28" s="1490"/>
      <c r="KTE28" s="1490"/>
      <c r="KTF28" s="1490"/>
      <c r="KTG28" s="1490"/>
      <c r="KTH28" s="1490"/>
      <c r="KTI28" s="1490"/>
      <c r="KTJ28" s="1571"/>
      <c r="KTK28" s="1517"/>
      <c r="KTL28" s="1490"/>
      <c r="KTM28" s="1490"/>
      <c r="KTN28" s="1490"/>
      <c r="KTO28" s="1490"/>
      <c r="KTP28" s="1490"/>
      <c r="KTQ28" s="1490"/>
      <c r="KTR28" s="1490"/>
      <c r="KTS28" s="1490"/>
      <c r="KTT28" s="1490"/>
      <c r="KTU28" s="1490"/>
      <c r="KTV28" s="1490"/>
      <c r="KTW28" s="1490"/>
      <c r="KTX28" s="1571"/>
      <c r="KTY28" s="1517"/>
      <c r="KTZ28" s="1490"/>
      <c r="KUA28" s="1490"/>
      <c r="KUB28" s="1490"/>
      <c r="KUC28" s="1490"/>
      <c r="KUD28" s="1490"/>
      <c r="KUE28" s="1490"/>
      <c r="KUF28" s="1490"/>
      <c r="KUG28" s="1490"/>
      <c r="KUH28" s="1490"/>
      <c r="KUI28" s="1490"/>
      <c r="KUJ28" s="1490"/>
      <c r="KUK28" s="1490"/>
      <c r="KUL28" s="1571"/>
      <c r="KUM28" s="1517"/>
      <c r="KUN28" s="1490"/>
      <c r="KUO28" s="1490"/>
      <c r="KUP28" s="1490"/>
      <c r="KUQ28" s="1490"/>
      <c r="KUR28" s="1490"/>
      <c r="KUS28" s="1490"/>
      <c r="KUT28" s="1490"/>
      <c r="KUU28" s="1490"/>
      <c r="KUV28" s="1490"/>
      <c r="KUW28" s="1490"/>
      <c r="KUX28" s="1490"/>
      <c r="KUY28" s="1490"/>
      <c r="KUZ28" s="1571"/>
      <c r="KVA28" s="1517"/>
      <c r="KVB28" s="1490"/>
      <c r="KVC28" s="1490"/>
      <c r="KVD28" s="1490"/>
      <c r="KVE28" s="1490"/>
      <c r="KVF28" s="1490"/>
      <c r="KVG28" s="1490"/>
      <c r="KVH28" s="1490"/>
      <c r="KVI28" s="1490"/>
      <c r="KVJ28" s="1490"/>
      <c r="KVK28" s="1490"/>
      <c r="KVL28" s="1490"/>
      <c r="KVM28" s="1490"/>
      <c r="KVN28" s="1571"/>
      <c r="KVO28" s="1517"/>
      <c r="KVP28" s="1490"/>
      <c r="KVQ28" s="1490"/>
      <c r="KVR28" s="1490"/>
      <c r="KVS28" s="1490"/>
      <c r="KVT28" s="1490"/>
      <c r="KVU28" s="1490"/>
      <c r="KVV28" s="1490"/>
      <c r="KVW28" s="1490"/>
      <c r="KVX28" s="1490"/>
      <c r="KVY28" s="1490"/>
      <c r="KVZ28" s="1490"/>
      <c r="KWA28" s="1490"/>
      <c r="KWB28" s="1571"/>
      <c r="KWC28" s="1517"/>
      <c r="KWD28" s="1490"/>
      <c r="KWE28" s="1490"/>
      <c r="KWF28" s="1490"/>
      <c r="KWG28" s="1490"/>
      <c r="KWH28" s="1490"/>
      <c r="KWI28" s="1490"/>
      <c r="KWJ28" s="1490"/>
      <c r="KWK28" s="1490"/>
      <c r="KWL28" s="1490"/>
      <c r="KWM28" s="1490"/>
      <c r="KWN28" s="1490"/>
      <c r="KWO28" s="1490"/>
      <c r="KWP28" s="1571"/>
      <c r="KWQ28" s="1517"/>
      <c r="KWR28" s="1490"/>
      <c r="KWS28" s="1490"/>
      <c r="KWT28" s="1490"/>
      <c r="KWU28" s="1490"/>
      <c r="KWV28" s="1490"/>
      <c r="KWW28" s="1490"/>
      <c r="KWX28" s="1490"/>
      <c r="KWY28" s="1490"/>
      <c r="KWZ28" s="1490"/>
      <c r="KXA28" s="1490"/>
      <c r="KXB28" s="1490"/>
      <c r="KXC28" s="1490"/>
      <c r="KXD28" s="1571"/>
      <c r="KXE28" s="1517"/>
      <c r="KXF28" s="1490"/>
      <c r="KXG28" s="1490"/>
      <c r="KXH28" s="1490"/>
      <c r="KXI28" s="1490"/>
      <c r="KXJ28" s="1490"/>
      <c r="KXK28" s="1490"/>
      <c r="KXL28" s="1490"/>
      <c r="KXM28" s="1490"/>
      <c r="KXN28" s="1490"/>
      <c r="KXO28" s="1490"/>
      <c r="KXP28" s="1490"/>
      <c r="KXQ28" s="1490"/>
      <c r="KXR28" s="1571"/>
      <c r="KXS28" s="1517"/>
      <c r="KXT28" s="1490"/>
      <c r="KXU28" s="1490"/>
      <c r="KXV28" s="1490"/>
      <c r="KXW28" s="1490"/>
      <c r="KXX28" s="1490"/>
      <c r="KXY28" s="1490"/>
      <c r="KXZ28" s="1490"/>
      <c r="KYA28" s="1490"/>
      <c r="KYB28" s="1490"/>
      <c r="KYC28" s="1490"/>
      <c r="KYD28" s="1490"/>
      <c r="KYE28" s="1490"/>
      <c r="KYF28" s="1571"/>
      <c r="KYG28" s="1517"/>
      <c r="KYH28" s="1490"/>
      <c r="KYI28" s="1490"/>
      <c r="KYJ28" s="1490"/>
      <c r="KYK28" s="1490"/>
      <c r="KYL28" s="1490"/>
      <c r="KYM28" s="1490"/>
      <c r="KYN28" s="1490"/>
      <c r="KYO28" s="1490"/>
      <c r="KYP28" s="1490"/>
      <c r="KYQ28" s="1490"/>
      <c r="KYR28" s="1490"/>
      <c r="KYS28" s="1490"/>
      <c r="KYT28" s="1571"/>
      <c r="KYU28" s="1517"/>
      <c r="KYV28" s="1490"/>
      <c r="KYW28" s="1490"/>
      <c r="KYX28" s="1490"/>
      <c r="KYY28" s="1490"/>
      <c r="KYZ28" s="1490"/>
      <c r="KZA28" s="1490"/>
      <c r="KZB28" s="1490"/>
      <c r="KZC28" s="1490"/>
      <c r="KZD28" s="1490"/>
      <c r="KZE28" s="1490"/>
      <c r="KZF28" s="1490"/>
      <c r="KZG28" s="1490"/>
      <c r="KZH28" s="1571"/>
      <c r="KZI28" s="1517"/>
      <c r="KZJ28" s="1490"/>
      <c r="KZK28" s="1490"/>
      <c r="KZL28" s="1490"/>
      <c r="KZM28" s="1490"/>
      <c r="KZN28" s="1490"/>
      <c r="KZO28" s="1490"/>
      <c r="KZP28" s="1490"/>
      <c r="KZQ28" s="1490"/>
      <c r="KZR28" s="1490"/>
      <c r="KZS28" s="1490"/>
      <c r="KZT28" s="1490"/>
      <c r="KZU28" s="1490"/>
      <c r="KZV28" s="1571"/>
      <c r="KZW28" s="1517"/>
      <c r="KZX28" s="1490"/>
      <c r="KZY28" s="1490"/>
      <c r="KZZ28" s="1490"/>
      <c r="LAA28" s="1490"/>
      <c r="LAB28" s="1490"/>
      <c r="LAC28" s="1490"/>
      <c r="LAD28" s="1490"/>
      <c r="LAE28" s="1490"/>
      <c r="LAF28" s="1490"/>
      <c r="LAG28" s="1490"/>
      <c r="LAH28" s="1490"/>
      <c r="LAI28" s="1490"/>
      <c r="LAJ28" s="1571"/>
      <c r="LAK28" s="1517"/>
      <c r="LAL28" s="1490"/>
      <c r="LAM28" s="1490"/>
      <c r="LAN28" s="1490"/>
      <c r="LAO28" s="1490"/>
      <c r="LAP28" s="1490"/>
      <c r="LAQ28" s="1490"/>
      <c r="LAR28" s="1490"/>
      <c r="LAS28" s="1490"/>
      <c r="LAT28" s="1490"/>
      <c r="LAU28" s="1490"/>
      <c r="LAV28" s="1490"/>
      <c r="LAW28" s="1490"/>
      <c r="LAX28" s="1571"/>
      <c r="LAY28" s="1517"/>
      <c r="LAZ28" s="1490"/>
      <c r="LBA28" s="1490"/>
      <c r="LBB28" s="1490"/>
      <c r="LBC28" s="1490"/>
      <c r="LBD28" s="1490"/>
      <c r="LBE28" s="1490"/>
      <c r="LBF28" s="1490"/>
      <c r="LBG28" s="1490"/>
      <c r="LBH28" s="1490"/>
      <c r="LBI28" s="1490"/>
      <c r="LBJ28" s="1490"/>
      <c r="LBK28" s="1490"/>
      <c r="LBL28" s="1571"/>
      <c r="LBM28" s="1517"/>
      <c r="LBN28" s="1490"/>
      <c r="LBO28" s="1490"/>
      <c r="LBP28" s="1490"/>
      <c r="LBQ28" s="1490"/>
      <c r="LBR28" s="1490"/>
      <c r="LBS28" s="1490"/>
      <c r="LBT28" s="1490"/>
      <c r="LBU28" s="1490"/>
      <c r="LBV28" s="1490"/>
      <c r="LBW28" s="1490"/>
      <c r="LBX28" s="1490"/>
      <c r="LBY28" s="1490"/>
      <c r="LBZ28" s="1571"/>
      <c r="LCA28" s="1517"/>
      <c r="LCB28" s="1490"/>
      <c r="LCC28" s="1490"/>
      <c r="LCD28" s="1490"/>
      <c r="LCE28" s="1490"/>
      <c r="LCF28" s="1490"/>
      <c r="LCG28" s="1490"/>
      <c r="LCH28" s="1490"/>
      <c r="LCI28" s="1490"/>
      <c r="LCJ28" s="1490"/>
      <c r="LCK28" s="1490"/>
      <c r="LCL28" s="1490"/>
      <c r="LCM28" s="1490"/>
      <c r="LCN28" s="1571"/>
      <c r="LCO28" s="1517"/>
      <c r="LCP28" s="1490"/>
      <c r="LCQ28" s="1490"/>
      <c r="LCR28" s="1490"/>
      <c r="LCS28" s="1490"/>
      <c r="LCT28" s="1490"/>
      <c r="LCU28" s="1490"/>
      <c r="LCV28" s="1490"/>
      <c r="LCW28" s="1490"/>
      <c r="LCX28" s="1490"/>
      <c r="LCY28" s="1490"/>
      <c r="LCZ28" s="1490"/>
      <c r="LDA28" s="1490"/>
      <c r="LDB28" s="1571"/>
      <c r="LDC28" s="1517"/>
      <c r="LDD28" s="1490"/>
      <c r="LDE28" s="1490"/>
      <c r="LDF28" s="1490"/>
      <c r="LDG28" s="1490"/>
      <c r="LDH28" s="1490"/>
      <c r="LDI28" s="1490"/>
      <c r="LDJ28" s="1490"/>
      <c r="LDK28" s="1490"/>
      <c r="LDL28" s="1490"/>
      <c r="LDM28" s="1490"/>
      <c r="LDN28" s="1490"/>
      <c r="LDO28" s="1490"/>
      <c r="LDP28" s="1571"/>
      <c r="LDQ28" s="1517"/>
      <c r="LDR28" s="1490"/>
      <c r="LDS28" s="1490"/>
      <c r="LDT28" s="1490"/>
      <c r="LDU28" s="1490"/>
      <c r="LDV28" s="1490"/>
      <c r="LDW28" s="1490"/>
      <c r="LDX28" s="1490"/>
      <c r="LDY28" s="1490"/>
      <c r="LDZ28" s="1490"/>
      <c r="LEA28" s="1490"/>
      <c r="LEB28" s="1490"/>
      <c r="LEC28" s="1490"/>
      <c r="LED28" s="1571"/>
      <c r="LEE28" s="1517"/>
      <c r="LEF28" s="1490"/>
      <c r="LEG28" s="1490"/>
      <c r="LEH28" s="1490"/>
      <c r="LEI28" s="1490"/>
      <c r="LEJ28" s="1490"/>
      <c r="LEK28" s="1490"/>
      <c r="LEL28" s="1490"/>
      <c r="LEM28" s="1490"/>
      <c r="LEN28" s="1490"/>
      <c r="LEO28" s="1490"/>
      <c r="LEP28" s="1490"/>
      <c r="LEQ28" s="1490"/>
      <c r="LER28" s="1571"/>
      <c r="LES28" s="1517"/>
      <c r="LET28" s="1490"/>
      <c r="LEU28" s="1490"/>
      <c r="LEV28" s="1490"/>
      <c r="LEW28" s="1490"/>
      <c r="LEX28" s="1490"/>
      <c r="LEY28" s="1490"/>
      <c r="LEZ28" s="1490"/>
      <c r="LFA28" s="1490"/>
      <c r="LFB28" s="1490"/>
      <c r="LFC28" s="1490"/>
      <c r="LFD28" s="1490"/>
      <c r="LFE28" s="1490"/>
      <c r="LFF28" s="1571"/>
      <c r="LFG28" s="1517"/>
      <c r="LFH28" s="1490"/>
      <c r="LFI28" s="1490"/>
      <c r="LFJ28" s="1490"/>
      <c r="LFK28" s="1490"/>
      <c r="LFL28" s="1490"/>
      <c r="LFM28" s="1490"/>
      <c r="LFN28" s="1490"/>
      <c r="LFO28" s="1490"/>
      <c r="LFP28" s="1490"/>
      <c r="LFQ28" s="1490"/>
      <c r="LFR28" s="1490"/>
      <c r="LFS28" s="1490"/>
      <c r="LFT28" s="1571"/>
      <c r="LFU28" s="1517"/>
      <c r="LFV28" s="1490"/>
      <c r="LFW28" s="1490"/>
      <c r="LFX28" s="1490"/>
      <c r="LFY28" s="1490"/>
      <c r="LFZ28" s="1490"/>
      <c r="LGA28" s="1490"/>
      <c r="LGB28" s="1490"/>
      <c r="LGC28" s="1490"/>
      <c r="LGD28" s="1490"/>
      <c r="LGE28" s="1490"/>
      <c r="LGF28" s="1490"/>
      <c r="LGG28" s="1490"/>
      <c r="LGH28" s="1571"/>
      <c r="LGI28" s="1517"/>
      <c r="LGJ28" s="1490"/>
      <c r="LGK28" s="1490"/>
      <c r="LGL28" s="1490"/>
      <c r="LGM28" s="1490"/>
      <c r="LGN28" s="1490"/>
      <c r="LGO28" s="1490"/>
      <c r="LGP28" s="1490"/>
      <c r="LGQ28" s="1490"/>
      <c r="LGR28" s="1490"/>
      <c r="LGS28" s="1490"/>
      <c r="LGT28" s="1490"/>
      <c r="LGU28" s="1490"/>
      <c r="LGV28" s="1571"/>
      <c r="LGW28" s="1517"/>
      <c r="LGX28" s="1490"/>
      <c r="LGY28" s="1490"/>
      <c r="LGZ28" s="1490"/>
      <c r="LHA28" s="1490"/>
      <c r="LHB28" s="1490"/>
      <c r="LHC28" s="1490"/>
      <c r="LHD28" s="1490"/>
      <c r="LHE28" s="1490"/>
      <c r="LHF28" s="1490"/>
      <c r="LHG28" s="1490"/>
      <c r="LHH28" s="1490"/>
      <c r="LHI28" s="1490"/>
      <c r="LHJ28" s="1571"/>
      <c r="LHK28" s="1517"/>
      <c r="LHL28" s="1490"/>
      <c r="LHM28" s="1490"/>
      <c r="LHN28" s="1490"/>
      <c r="LHO28" s="1490"/>
      <c r="LHP28" s="1490"/>
      <c r="LHQ28" s="1490"/>
      <c r="LHR28" s="1490"/>
      <c r="LHS28" s="1490"/>
      <c r="LHT28" s="1490"/>
      <c r="LHU28" s="1490"/>
      <c r="LHV28" s="1490"/>
      <c r="LHW28" s="1490"/>
      <c r="LHX28" s="1571"/>
      <c r="LHY28" s="1517"/>
      <c r="LHZ28" s="1490"/>
      <c r="LIA28" s="1490"/>
      <c r="LIB28" s="1490"/>
      <c r="LIC28" s="1490"/>
      <c r="LID28" s="1490"/>
      <c r="LIE28" s="1490"/>
      <c r="LIF28" s="1490"/>
      <c r="LIG28" s="1490"/>
      <c r="LIH28" s="1490"/>
      <c r="LII28" s="1490"/>
      <c r="LIJ28" s="1490"/>
      <c r="LIK28" s="1490"/>
      <c r="LIL28" s="1571"/>
      <c r="LIM28" s="1517"/>
      <c r="LIN28" s="1490"/>
      <c r="LIO28" s="1490"/>
      <c r="LIP28" s="1490"/>
      <c r="LIQ28" s="1490"/>
      <c r="LIR28" s="1490"/>
      <c r="LIS28" s="1490"/>
      <c r="LIT28" s="1490"/>
      <c r="LIU28" s="1490"/>
      <c r="LIV28" s="1490"/>
      <c r="LIW28" s="1490"/>
      <c r="LIX28" s="1490"/>
      <c r="LIY28" s="1490"/>
      <c r="LIZ28" s="1571"/>
      <c r="LJA28" s="1517"/>
      <c r="LJB28" s="1490"/>
      <c r="LJC28" s="1490"/>
      <c r="LJD28" s="1490"/>
      <c r="LJE28" s="1490"/>
      <c r="LJF28" s="1490"/>
      <c r="LJG28" s="1490"/>
      <c r="LJH28" s="1490"/>
      <c r="LJI28" s="1490"/>
      <c r="LJJ28" s="1490"/>
      <c r="LJK28" s="1490"/>
      <c r="LJL28" s="1490"/>
      <c r="LJM28" s="1490"/>
      <c r="LJN28" s="1571"/>
      <c r="LJO28" s="1517"/>
      <c r="LJP28" s="1490"/>
      <c r="LJQ28" s="1490"/>
      <c r="LJR28" s="1490"/>
      <c r="LJS28" s="1490"/>
      <c r="LJT28" s="1490"/>
      <c r="LJU28" s="1490"/>
      <c r="LJV28" s="1490"/>
      <c r="LJW28" s="1490"/>
      <c r="LJX28" s="1490"/>
      <c r="LJY28" s="1490"/>
      <c r="LJZ28" s="1490"/>
      <c r="LKA28" s="1490"/>
      <c r="LKB28" s="1571"/>
      <c r="LKC28" s="1517"/>
      <c r="LKD28" s="1490"/>
      <c r="LKE28" s="1490"/>
      <c r="LKF28" s="1490"/>
      <c r="LKG28" s="1490"/>
      <c r="LKH28" s="1490"/>
      <c r="LKI28" s="1490"/>
      <c r="LKJ28" s="1490"/>
      <c r="LKK28" s="1490"/>
      <c r="LKL28" s="1490"/>
      <c r="LKM28" s="1490"/>
      <c r="LKN28" s="1490"/>
      <c r="LKO28" s="1490"/>
      <c r="LKP28" s="1571"/>
      <c r="LKQ28" s="1517"/>
      <c r="LKR28" s="1490"/>
      <c r="LKS28" s="1490"/>
      <c r="LKT28" s="1490"/>
      <c r="LKU28" s="1490"/>
      <c r="LKV28" s="1490"/>
      <c r="LKW28" s="1490"/>
      <c r="LKX28" s="1490"/>
      <c r="LKY28" s="1490"/>
      <c r="LKZ28" s="1490"/>
      <c r="LLA28" s="1490"/>
      <c r="LLB28" s="1490"/>
      <c r="LLC28" s="1490"/>
      <c r="LLD28" s="1571"/>
      <c r="LLE28" s="1517"/>
      <c r="LLF28" s="1490"/>
      <c r="LLG28" s="1490"/>
      <c r="LLH28" s="1490"/>
      <c r="LLI28" s="1490"/>
      <c r="LLJ28" s="1490"/>
      <c r="LLK28" s="1490"/>
      <c r="LLL28" s="1490"/>
      <c r="LLM28" s="1490"/>
      <c r="LLN28" s="1490"/>
      <c r="LLO28" s="1490"/>
      <c r="LLP28" s="1490"/>
      <c r="LLQ28" s="1490"/>
      <c r="LLR28" s="1571"/>
      <c r="LLS28" s="1517"/>
      <c r="LLT28" s="1490"/>
      <c r="LLU28" s="1490"/>
      <c r="LLV28" s="1490"/>
      <c r="LLW28" s="1490"/>
      <c r="LLX28" s="1490"/>
      <c r="LLY28" s="1490"/>
      <c r="LLZ28" s="1490"/>
      <c r="LMA28" s="1490"/>
      <c r="LMB28" s="1490"/>
      <c r="LMC28" s="1490"/>
      <c r="LMD28" s="1490"/>
      <c r="LME28" s="1490"/>
      <c r="LMF28" s="1571"/>
      <c r="LMG28" s="1517"/>
      <c r="LMH28" s="1490"/>
      <c r="LMI28" s="1490"/>
      <c r="LMJ28" s="1490"/>
      <c r="LMK28" s="1490"/>
      <c r="LML28" s="1490"/>
      <c r="LMM28" s="1490"/>
      <c r="LMN28" s="1490"/>
      <c r="LMO28" s="1490"/>
      <c r="LMP28" s="1490"/>
      <c r="LMQ28" s="1490"/>
      <c r="LMR28" s="1490"/>
      <c r="LMS28" s="1490"/>
      <c r="LMT28" s="1571"/>
      <c r="LMU28" s="1517"/>
      <c r="LMV28" s="1490"/>
      <c r="LMW28" s="1490"/>
      <c r="LMX28" s="1490"/>
      <c r="LMY28" s="1490"/>
      <c r="LMZ28" s="1490"/>
      <c r="LNA28" s="1490"/>
      <c r="LNB28" s="1490"/>
      <c r="LNC28" s="1490"/>
      <c r="LND28" s="1490"/>
      <c r="LNE28" s="1490"/>
      <c r="LNF28" s="1490"/>
      <c r="LNG28" s="1490"/>
      <c r="LNH28" s="1571"/>
      <c r="LNI28" s="1517"/>
      <c r="LNJ28" s="1490"/>
      <c r="LNK28" s="1490"/>
      <c r="LNL28" s="1490"/>
      <c r="LNM28" s="1490"/>
      <c r="LNN28" s="1490"/>
      <c r="LNO28" s="1490"/>
      <c r="LNP28" s="1490"/>
      <c r="LNQ28" s="1490"/>
      <c r="LNR28" s="1490"/>
      <c r="LNS28" s="1490"/>
      <c r="LNT28" s="1490"/>
      <c r="LNU28" s="1490"/>
      <c r="LNV28" s="1571"/>
      <c r="LNW28" s="1517"/>
      <c r="LNX28" s="1490"/>
      <c r="LNY28" s="1490"/>
      <c r="LNZ28" s="1490"/>
      <c r="LOA28" s="1490"/>
      <c r="LOB28" s="1490"/>
      <c r="LOC28" s="1490"/>
      <c r="LOD28" s="1490"/>
      <c r="LOE28" s="1490"/>
      <c r="LOF28" s="1490"/>
      <c r="LOG28" s="1490"/>
      <c r="LOH28" s="1490"/>
      <c r="LOI28" s="1490"/>
      <c r="LOJ28" s="1571"/>
      <c r="LOK28" s="1517"/>
      <c r="LOL28" s="1490"/>
      <c r="LOM28" s="1490"/>
      <c r="LON28" s="1490"/>
      <c r="LOO28" s="1490"/>
      <c r="LOP28" s="1490"/>
      <c r="LOQ28" s="1490"/>
      <c r="LOR28" s="1490"/>
      <c r="LOS28" s="1490"/>
      <c r="LOT28" s="1490"/>
      <c r="LOU28" s="1490"/>
      <c r="LOV28" s="1490"/>
      <c r="LOW28" s="1490"/>
      <c r="LOX28" s="1571"/>
      <c r="LOY28" s="1517"/>
      <c r="LOZ28" s="1490"/>
      <c r="LPA28" s="1490"/>
      <c r="LPB28" s="1490"/>
      <c r="LPC28" s="1490"/>
      <c r="LPD28" s="1490"/>
      <c r="LPE28" s="1490"/>
      <c r="LPF28" s="1490"/>
      <c r="LPG28" s="1490"/>
      <c r="LPH28" s="1490"/>
      <c r="LPI28" s="1490"/>
      <c r="LPJ28" s="1490"/>
      <c r="LPK28" s="1490"/>
      <c r="LPL28" s="1571"/>
      <c r="LPM28" s="1517"/>
      <c r="LPN28" s="1490"/>
      <c r="LPO28" s="1490"/>
      <c r="LPP28" s="1490"/>
      <c r="LPQ28" s="1490"/>
      <c r="LPR28" s="1490"/>
      <c r="LPS28" s="1490"/>
      <c r="LPT28" s="1490"/>
      <c r="LPU28" s="1490"/>
      <c r="LPV28" s="1490"/>
      <c r="LPW28" s="1490"/>
      <c r="LPX28" s="1490"/>
      <c r="LPY28" s="1490"/>
      <c r="LPZ28" s="1571"/>
      <c r="LQA28" s="1517"/>
      <c r="LQB28" s="1490"/>
      <c r="LQC28" s="1490"/>
      <c r="LQD28" s="1490"/>
      <c r="LQE28" s="1490"/>
      <c r="LQF28" s="1490"/>
      <c r="LQG28" s="1490"/>
      <c r="LQH28" s="1490"/>
      <c r="LQI28" s="1490"/>
      <c r="LQJ28" s="1490"/>
      <c r="LQK28" s="1490"/>
      <c r="LQL28" s="1490"/>
      <c r="LQM28" s="1490"/>
      <c r="LQN28" s="1571"/>
      <c r="LQO28" s="1517"/>
      <c r="LQP28" s="1490"/>
      <c r="LQQ28" s="1490"/>
      <c r="LQR28" s="1490"/>
      <c r="LQS28" s="1490"/>
      <c r="LQT28" s="1490"/>
      <c r="LQU28" s="1490"/>
      <c r="LQV28" s="1490"/>
      <c r="LQW28" s="1490"/>
      <c r="LQX28" s="1490"/>
      <c r="LQY28" s="1490"/>
      <c r="LQZ28" s="1490"/>
      <c r="LRA28" s="1490"/>
      <c r="LRB28" s="1571"/>
      <c r="LRC28" s="1517"/>
      <c r="LRD28" s="1490"/>
      <c r="LRE28" s="1490"/>
      <c r="LRF28" s="1490"/>
      <c r="LRG28" s="1490"/>
      <c r="LRH28" s="1490"/>
      <c r="LRI28" s="1490"/>
      <c r="LRJ28" s="1490"/>
      <c r="LRK28" s="1490"/>
      <c r="LRL28" s="1490"/>
      <c r="LRM28" s="1490"/>
      <c r="LRN28" s="1490"/>
      <c r="LRO28" s="1490"/>
      <c r="LRP28" s="1571"/>
      <c r="LRQ28" s="1517"/>
      <c r="LRR28" s="1490"/>
      <c r="LRS28" s="1490"/>
      <c r="LRT28" s="1490"/>
      <c r="LRU28" s="1490"/>
      <c r="LRV28" s="1490"/>
      <c r="LRW28" s="1490"/>
      <c r="LRX28" s="1490"/>
      <c r="LRY28" s="1490"/>
      <c r="LRZ28" s="1490"/>
      <c r="LSA28" s="1490"/>
      <c r="LSB28" s="1490"/>
      <c r="LSC28" s="1490"/>
      <c r="LSD28" s="1571"/>
      <c r="LSE28" s="1517"/>
      <c r="LSF28" s="1490"/>
      <c r="LSG28" s="1490"/>
      <c r="LSH28" s="1490"/>
      <c r="LSI28" s="1490"/>
      <c r="LSJ28" s="1490"/>
      <c r="LSK28" s="1490"/>
      <c r="LSL28" s="1490"/>
      <c r="LSM28" s="1490"/>
      <c r="LSN28" s="1490"/>
      <c r="LSO28" s="1490"/>
      <c r="LSP28" s="1490"/>
      <c r="LSQ28" s="1490"/>
      <c r="LSR28" s="1571"/>
      <c r="LSS28" s="1517"/>
      <c r="LST28" s="1490"/>
      <c r="LSU28" s="1490"/>
      <c r="LSV28" s="1490"/>
      <c r="LSW28" s="1490"/>
      <c r="LSX28" s="1490"/>
      <c r="LSY28" s="1490"/>
      <c r="LSZ28" s="1490"/>
      <c r="LTA28" s="1490"/>
      <c r="LTB28" s="1490"/>
      <c r="LTC28" s="1490"/>
      <c r="LTD28" s="1490"/>
      <c r="LTE28" s="1490"/>
      <c r="LTF28" s="1571"/>
      <c r="LTG28" s="1517"/>
      <c r="LTH28" s="1490"/>
      <c r="LTI28" s="1490"/>
      <c r="LTJ28" s="1490"/>
      <c r="LTK28" s="1490"/>
      <c r="LTL28" s="1490"/>
      <c r="LTM28" s="1490"/>
      <c r="LTN28" s="1490"/>
      <c r="LTO28" s="1490"/>
      <c r="LTP28" s="1490"/>
      <c r="LTQ28" s="1490"/>
      <c r="LTR28" s="1490"/>
      <c r="LTS28" s="1490"/>
      <c r="LTT28" s="1571"/>
      <c r="LTU28" s="1517"/>
      <c r="LTV28" s="1490"/>
      <c r="LTW28" s="1490"/>
      <c r="LTX28" s="1490"/>
      <c r="LTY28" s="1490"/>
      <c r="LTZ28" s="1490"/>
      <c r="LUA28" s="1490"/>
      <c r="LUB28" s="1490"/>
      <c r="LUC28" s="1490"/>
      <c r="LUD28" s="1490"/>
      <c r="LUE28" s="1490"/>
      <c r="LUF28" s="1490"/>
      <c r="LUG28" s="1490"/>
      <c r="LUH28" s="1571"/>
      <c r="LUI28" s="1517"/>
      <c r="LUJ28" s="1490"/>
      <c r="LUK28" s="1490"/>
      <c r="LUL28" s="1490"/>
      <c r="LUM28" s="1490"/>
      <c r="LUN28" s="1490"/>
      <c r="LUO28" s="1490"/>
      <c r="LUP28" s="1490"/>
      <c r="LUQ28" s="1490"/>
      <c r="LUR28" s="1490"/>
      <c r="LUS28" s="1490"/>
      <c r="LUT28" s="1490"/>
      <c r="LUU28" s="1490"/>
      <c r="LUV28" s="1571"/>
      <c r="LUW28" s="1517"/>
      <c r="LUX28" s="1490"/>
      <c r="LUY28" s="1490"/>
      <c r="LUZ28" s="1490"/>
      <c r="LVA28" s="1490"/>
      <c r="LVB28" s="1490"/>
      <c r="LVC28" s="1490"/>
      <c r="LVD28" s="1490"/>
      <c r="LVE28" s="1490"/>
      <c r="LVF28" s="1490"/>
      <c r="LVG28" s="1490"/>
      <c r="LVH28" s="1490"/>
      <c r="LVI28" s="1490"/>
      <c r="LVJ28" s="1571"/>
      <c r="LVK28" s="1517"/>
      <c r="LVL28" s="1490"/>
      <c r="LVM28" s="1490"/>
      <c r="LVN28" s="1490"/>
      <c r="LVO28" s="1490"/>
      <c r="LVP28" s="1490"/>
      <c r="LVQ28" s="1490"/>
      <c r="LVR28" s="1490"/>
      <c r="LVS28" s="1490"/>
      <c r="LVT28" s="1490"/>
      <c r="LVU28" s="1490"/>
      <c r="LVV28" s="1490"/>
      <c r="LVW28" s="1490"/>
      <c r="LVX28" s="1571"/>
      <c r="LVY28" s="1517"/>
      <c r="LVZ28" s="1490"/>
      <c r="LWA28" s="1490"/>
      <c r="LWB28" s="1490"/>
      <c r="LWC28" s="1490"/>
      <c r="LWD28" s="1490"/>
      <c r="LWE28" s="1490"/>
      <c r="LWF28" s="1490"/>
      <c r="LWG28" s="1490"/>
      <c r="LWH28" s="1490"/>
      <c r="LWI28" s="1490"/>
      <c r="LWJ28" s="1490"/>
      <c r="LWK28" s="1490"/>
      <c r="LWL28" s="1571"/>
      <c r="LWM28" s="1517"/>
      <c r="LWN28" s="1490"/>
      <c r="LWO28" s="1490"/>
      <c r="LWP28" s="1490"/>
      <c r="LWQ28" s="1490"/>
      <c r="LWR28" s="1490"/>
      <c r="LWS28" s="1490"/>
      <c r="LWT28" s="1490"/>
      <c r="LWU28" s="1490"/>
      <c r="LWV28" s="1490"/>
      <c r="LWW28" s="1490"/>
      <c r="LWX28" s="1490"/>
      <c r="LWY28" s="1490"/>
      <c r="LWZ28" s="1571"/>
      <c r="LXA28" s="1517"/>
      <c r="LXB28" s="1490"/>
      <c r="LXC28" s="1490"/>
      <c r="LXD28" s="1490"/>
      <c r="LXE28" s="1490"/>
      <c r="LXF28" s="1490"/>
      <c r="LXG28" s="1490"/>
      <c r="LXH28" s="1490"/>
      <c r="LXI28" s="1490"/>
      <c r="LXJ28" s="1490"/>
      <c r="LXK28" s="1490"/>
      <c r="LXL28" s="1490"/>
      <c r="LXM28" s="1490"/>
      <c r="LXN28" s="1571"/>
      <c r="LXO28" s="1517"/>
      <c r="LXP28" s="1490"/>
      <c r="LXQ28" s="1490"/>
      <c r="LXR28" s="1490"/>
      <c r="LXS28" s="1490"/>
      <c r="LXT28" s="1490"/>
      <c r="LXU28" s="1490"/>
      <c r="LXV28" s="1490"/>
      <c r="LXW28" s="1490"/>
      <c r="LXX28" s="1490"/>
      <c r="LXY28" s="1490"/>
      <c r="LXZ28" s="1490"/>
      <c r="LYA28" s="1490"/>
      <c r="LYB28" s="1571"/>
      <c r="LYC28" s="1517"/>
      <c r="LYD28" s="1490"/>
      <c r="LYE28" s="1490"/>
      <c r="LYF28" s="1490"/>
      <c r="LYG28" s="1490"/>
      <c r="LYH28" s="1490"/>
      <c r="LYI28" s="1490"/>
      <c r="LYJ28" s="1490"/>
      <c r="LYK28" s="1490"/>
      <c r="LYL28" s="1490"/>
      <c r="LYM28" s="1490"/>
      <c r="LYN28" s="1490"/>
      <c r="LYO28" s="1490"/>
      <c r="LYP28" s="1571"/>
      <c r="LYQ28" s="1517"/>
      <c r="LYR28" s="1490"/>
      <c r="LYS28" s="1490"/>
      <c r="LYT28" s="1490"/>
      <c r="LYU28" s="1490"/>
      <c r="LYV28" s="1490"/>
      <c r="LYW28" s="1490"/>
      <c r="LYX28" s="1490"/>
      <c r="LYY28" s="1490"/>
      <c r="LYZ28" s="1490"/>
      <c r="LZA28" s="1490"/>
      <c r="LZB28" s="1490"/>
      <c r="LZC28" s="1490"/>
      <c r="LZD28" s="1571"/>
      <c r="LZE28" s="1517"/>
      <c r="LZF28" s="1490"/>
      <c r="LZG28" s="1490"/>
      <c r="LZH28" s="1490"/>
      <c r="LZI28" s="1490"/>
      <c r="LZJ28" s="1490"/>
      <c r="LZK28" s="1490"/>
      <c r="LZL28" s="1490"/>
      <c r="LZM28" s="1490"/>
      <c r="LZN28" s="1490"/>
      <c r="LZO28" s="1490"/>
      <c r="LZP28" s="1490"/>
      <c r="LZQ28" s="1490"/>
      <c r="LZR28" s="1571"/>
      <c r="LZS28" s="1517"/>
      <c r="LZT28" s="1490"/>
      <c r="LZU28" s="1490"/>
      <c r="LZV28" s="1490"/>
      <c r="LZW28" s="1490"/>
      <c r="LZX28" s="1490"/>
      <c r="LZY28" s="1490"/>
      <c r="LZZ28" s="1490"/>
      <c r="MAA28" s="1490"/>
      <c r="MAB28" s="1490"/>
      <c r="MAC28" s="1490"/>
      <c r="MAD28" s="1490"/>
      <c r="MAE28" s="1490"/>
      <c r="MAF28" s="1571"/>
      <c r="MAG28" s="1517"/>
      <c r="MAH28" s="1490"/>
      <c r="MAI28" s="1490"/>
      <c r="MAJ28" s="1490"/>
      <c r="MAK28" s="1490"/>
      <c r="MAL28" s="1490"/>
      <c r="MAM28" s="1490"/>
      <c r="MAN28" s="1490"/>
      <c r="MAO28" s="1490"/>
      <c r="MAP28" s="1490"/>
      <c r="MAQ28" s="1490"/>
      <c r="MAR28" s="1490"/>
      <c r="MAS28" s="1490"/>
      <c r="MAT28" s="1571"/>
      <c r="MAU28" s="1517"/>
      <c r="MAV28" s="1490"/>
      <c r="MAW28" s="1490"/>
      <c r="MAX28" s="1490"/>
      <c r="MAY28" s="1490"/>
      <c r="MAZ28" s="1490"/>
      <c r="MBA28" s="1490"/>
      <c r="MBB28" s="1490"/>
      <c r="MBC28" s="1490"/>
      <c r="MBD28" s="1490"/>
      <c r="MBE28" s="1490"/>
      <c r="MBF28" s="1490"/>
      <c r="MBG28" s="1490"/>
      <c r="MBH28" s="1571"/>
      <c r="MBI28" s="1517"/>
      <c r="MBJ28" s="1490"/>
      <c r="MBK28" s="1490"/>
      <c r="MBL28" s="1490"/>
      <c r="MBM28" s="1490"/>
      <c r="MBN28" s="1490"/>
      <c r="MBO28" s="1490"/>
      <c r="MBP28" s="1490"/>
      <c r="MBQ28" s="1490"/>
      <c r="MBR28" s="1490"/>
      <c r="MBS28" s="1490"/>
      <c r="MBT28" s="1490"/>
      <c r="MBU28" s="1490"/>
      <c r="MBV28" s="1571"/>
      <c r="MBW28" s="1517"/>
      <c r="MBX28" s="1490"/>
      <c r="MBY28" s="1490"/>
      <c r="MBZ28" s="1490"/>
      <c r="MCA28" s="1490"/>
      <c r="MCB28" s="1490"/>
      <c r="MCC28" s="1490"/>
      <c r="MCD28" s="1490"/>
      <c r="MCE28" s="1490"/>
      <c r="MCF28" s="1490"/>
      <c r="MCG28" s="1490"/>
      <c r="MCH28" s="1490"/>
      <c r="MCI28" s="1490"/>
      <c r="MCJ28" s="1571"/>
      <c r="MCK28" s="1517"/>
      <c r="MCL28" s="1490"/>
      <c r="MCM28" s="1490"/>
      <c r="MCN28" s="1490"/>
      <c r="MCO28" s="1490"/>
      <c r="MCP28" s="1490"/>
      <c r="MCQ28" s="1490"/>
      <c r="MCR28" s="1490"/>
      <c r="MCS28" s="1490"/>
      <c r="MCT28" s="1490"/>
      <c r="MCU28" s="1490"/>
      <c r="MCV28" s="1490"/>
      <c r="MCW28" s="1490"/>
      <c r="MCX28" s="1571"/>
      <c r="MCY28" s="1517"/>
      <c r="MCZ28" s="1490"/>
      <c r="MDA28" s="1490"/>
      <c r="MDB28" s="1490"/>
      <c r="MDC28" s="1490"/>
      <c r="MDD28" s="1490"/>
      <c r="MDE28" s="1490"/>
      <c r="MDF28" s="1490"/>
      <c r="MDG28" s="1490"/>
      <c r="MDH28" s="1490"/>
      <c r="MDI28" s="1490"/>
      <c r="MDJ28" s="1490"/>
      <c r="MDK28" s="1490"/>
      <c r="MDL28" s="1571"/>
      <c r="MDM28" s="1517"/>
      <c r="MDN28" s="1490"/>
      <c r="MDO28" s="1490"/>
      <c r="MDP28" s="1490"/>
      <c r="MDQ28" s="1490"/>
      <c r="MDR28" s="1490"/>
      <c r="MDS28" s="1490"/>
      <c r="MDT28" s="1490"/>
      <c r="MDU28" s="1490"/>
      <c r="MDV28" s="1490"/>
      <c r="MDW28" s="1490"/>
      <c r="MDX28" s="1490"/>
      <c r="MDY28" s="1490"/>
      <c r="MDZ28" s="1571"/>
      <c r="MEA28" s="1517"/>
      <c r="MEB28" s="1490"/>
      <c r="MEC28" s="1490"/>
      <c r="MED28" s="1490"/>
      <c r="MEE28" s="1490"/>
      <c r="MEF28" s="1490"/>
      <c r="MEG28" s="1490"/>
      <c r="MEH28" s="1490"/>
      <c r="MEI28" s="1490"/>
      <c r="MEJ28" s="1490"/>
      <c r="MEK28" s="1490"/>
      <c r="MEL28" s="1490"/>
      <c r="MEM28" s="1490"/>
      <c r="MEN28" s="1571"/>
      <c r="MEO28" s="1517"/>
      <c r="MEP28" s="1490"/>
      <c r="MEQ28" s="1490"/>
      <c r="MER28" s="1490"/>
      <c r="MES28" s="1490"/>
      <c r="MET28" s="1490"/>
      <c r="MEU28" s="1490"/>
      <c r="MEV28" s="1490"/>
      <c r="MEW28" s="1490"/>
      <c r="MEX28" s="1490"/>
      <c r="MEY28" s="1490"/>
      <c r="MEZ28" s="1490"/>
      <c r="MFA28" s="1490"/>
      <c r="MFB28" s="1571"/>
      <c r="MFC28" s="1517"/>
      <c r="MFD28" s="1490"/>
      <c r="MFE28" s="1490"/>
      <c r="MFF28" s="1490"/>
      <c r="MFG28" s="1490"/>
      <c r="MFH28" s="1490"/>
      <c r="MFI28" s="1490"/>
      <c r="MFJ28" s="1490"/>
      <c r="MFK28" s="1490"/>
      <c r="MFL28" s="1490"/>
      <c r="MFM28" s="1490"/>
      <c r="MFN28" s="1490"/>
      <c r="MFO28" s="1490"/>
      <c r="MFP28" s="1571"/>
      <c r="MFQ28" s="1517"/>
      <c r="MFR28" s="1490"/>
      <c r="MFS28" s="1490"/>
      <c r="MFT28" s="1490"/>
      <c r="MFU28" s="1490"/>
      <c r="MFV28" s="1490"/>
      <c r="MFW28" s="1490"/>
      <c r="MFX28" s="1490"/>
      <c r="MFY28" s="1490"/>
      <c r="MFZ28" s="1490"/>
      <c r="MGA28" s="1490"/>
      <c r="MGB28" s="1490"/>
      <c r="MGC28" s="1490"/>
      <c r="MGD28" s="1571"/>
      <c r="MGE28" s="1517"/>
      <c r="MGF28" s="1490"/>
      <c r="MGG28" s="1490"/>
      <c r="MGH28" s="1490"/>
      <c r="MGI28" s="1490"/>
      <c r="MGJ28" s="1490"/>
      <c r="MGK28" s="1490"/>
      <c r="MGL28" s="1490"/>
      <c r="MGM28" s="1490"/>
      <c r="MGN28" s="1490"/>
      <c r="MGO28" s="1490"/>
      <c r="MGP28" s="1490"/>
      <c r="MGQ28" s="1490"/>
      <c r="MGR28" s="1571"/>
      <c r="MGS28" s="1517"/>
      <c r="MGT28" s="1490"/>
      <c r="MGU28" s="1490"/>
      <c r="MGV28" s="1490"/>
      <c r="MGW28" s="1490"/>
      <c r="MGX28" s="1490"/>
      <c r="MGY28" s="1490"/>
      <c r="MGZ28" s="1490"/>
      <c r="MHA28" s="1490"/>
      <c r="MHB28" s="1490"/>
      <c r="MHC28" s="1490"/>
      <c r="MHD28" s="1490"/>
      <c r="MHE28" s="1490"/>
      <c r="MHF28" s="1571"/>
      <c r="MHG28" s="1517"/>
      <c r="MHH28" s="1490"/>
      <c r="MHI28" s="1490"/>
      <c r="MHJ28" s="1490"/>
      <c r="MHK28" s="1490"/>
      <c r="MHL28" s="1490"/>
      <c r="MHM28" s="1490"/>
      <c r="MHN28" s="1490"/>
      <c r="MHO28" s="1490"/>
      <c r="MHP28" s="1490"/>
      <c r="MHQ28" s="1490"/>
      <c r="MHR28" s="1490"/>
      <c r="MHS28" s="1490"/>
      <c r="MHT28" s="1571"/>
      <c r="MHU28" s="1517"/>
      <c r="MHV28" s="1490"/>
      <c r="MHW28" s="1490"/>
      <c r="MHX28" s="1490"/>
      <c r="MHY28" s="1490"/>
      <c r="MHZ28" s="1490"/>
      <c r="MIA28" s="1490"/>
      <c r="MIB28" s="1490"/>
      <c r="MIC28" s="1490"/>
      <c r="MID28" s="1490"/>
      <c r="MIE28" s="1490"/>
      <c r="MIF28" s="1490"/>
      <c r="MIG28" s="1490"/>
      <c r="MIH28" s="1571"/>
      <c r="MII28" s="1517"/>
      <c r="MIJ28" s="1490"/>
      <c r="MIK28" s="1490"/>
      <c r="MIL28" s="1490"/>
      <c r="MIM28" s="1490"/>
      <c r="MIN28" s="1490"/>
      <c r="MIO28" s="1490"/>
      <c r="MIP28" s="1490"/>
      <c r="MIQ28" s="1490"/>
      <c r="MIR28" s="1490"/>
      <c r="MIS28" s="1490"/>
      <c r="MIT28" s="1490"/>
      <c r="MIU28" s="1490"/>
      <c r="MIV28" s="1571"/>
      <c r="MIW28" s="1517"/>
      <c r="MIX28" s="1490"/>
      <c r="MIY28" s="1490"/>
      <c r="MIZ28" s="1490"/>
      <c r="MJA28" s="1490"/>
      <c r="MJB28" s="1490"/>
      <c r="MJC28" s="1490"/>
      <c r="MJD28" s="1490"/>
      <c r="MJE28" s="1490"/>
      <c r="MJF28" s="1490"/>
      <c r="MJG28" s="1490"/>
      <c r="MJH28" s="1490"/>
      <c r="MJI28" s="1490"/>
      <c r="MJJ28" s="1571"/>
      <c r="MJK28" s="1517"/>
      <c r="MJL28" s="1490"/>
      <c r="MJM28" s="1490"/>
      <c r="MJN28" s="1490"/>
      <c r="MJO28" s="1490"/>
      <c r="MJP28" s="1490"/>
      <c r="MJQ28" s="1490"/>
      <c r="MJR28" s="1490"/>
      <c r="MJS28" s="1490"/>
      <c r="MJT28" s="1490"/>
      <c r="MJU28" s="1490"/>
      <c r="MJV28" s="1490"/>
      <c r="MJW28" s="1490"/>
      <c r="MJX28" s="1571"/>
      <c r="MJY28" s="1517"/>
      <c r="MJZ28" s="1490"/>
      <c r="MKA28" s="1490"/>
      <c r="MKB28" s="1490"/>
      <c r="MKC28" s="1490"/>
      <c r="MKD28" s="1490"/>
      <c r="MKE28" s="1490"/>
      <c r="MKF28" s="1490"/>
      <c r="MKG28" s="1490"/>
      <c r="MKH28" s="1490"/>
      <c r="MKI28" s="1490"/>
      <c r="MKJ28" s="1490"/>
      <c r="MKK28" s="1490"/>
      <c r="MKL28" s="1571"/>
      <c r="MKM28" s="1517"/>
      <c r="MKN28" s="1490"/>
      <c r="MKO28" s="1490"/>
      <c r="MKP28" s="1490"/>
      <c r="MKQ28" s="1490"/>
      <c r="MKR28" s="1490"/>
      <c r="MKS28" s="1490"/>
      <c r="MKT28" s="1490"/>
      <c r="MKU28" s="1490"/>
      <c r="MKV28" s="1490"/>
      <c r="MKW28" s="1490"/>
      <c r="MKX28" s="1490"/>
      <c r="MKY28" s="1490"/>
      <c r="MKZ28" s="1571"/>
      <c r="MLA28" s="1517"/>
      <c r="MLB28" s="1490"/>
      <c r="MLC28" s="1490"/>
      <c r="MLD28" s="1490"/>
      <c r="MLE28" s="1490"/>
      <c r="MLF28" s="1490"/>
      <c r="MLG28" s="1490"/>
      <c r="MLH28" s="1490"/>
      <c r="MLI28" s="1490"/>
      <c r="MLJ28" s="1490"/>
      <c r="MLK28" s="1490"/>
      <c r="MLL28" s="1490"/>
      <c r="MLM28" s="1490"/>
      <c r="MLN28" s="1571"/>
      <c r="MLO28" s="1517"/>
      <c r="MLP28" s="1490"/>
      <c r="MLQ28" s="1490"/>
      <c r="MLR28" s="1490"/>
      <c r="MLS28" s="1490"/>
      <c r="MLT28" s="1490"/>
      <c r="MLU28" s="1490"/>
      <c r="MLV28" s="1490"/>
      <c r="MLW28" s="1490"/>
      <c r="MLX28" s="1490"/>
      <c r="MLY28" s="1490"/>
      <c r="MLZ28" s="1490"/>
      <c r="MMA28" s="1490"/>
      <c r="MMB28" s="1571"/>
      <c r="MMC28" s="1517"/>
      <c r="MMD28" s="1490"/>
      <c r="MME28" s="1490"/>
      <c r="MMF28" s="1490"/>
      <c r="MMG28" s="1490"/>
      <c r="MMH28" s="1490"/>
      <c r="MMI28" s="1490"/>
      <c r="MMJ28" s="1490"/>
      <c r="MMK28" s="1490"/>
      <c r="MML28" s="1490"/>
      <c r="MMM28" s="1490"/>
      <c r="MMN28" s="1490"/>
      <c r="MMO28" s="1490"/>
      <c r="MMP28" s="1571"/>
      <c r="MMQ28" s="1517"/>
      <c r="MMR28" s="1490"/>
      <c r="MMS28" s="1490"/>
      <c r="MMT28" s="1490"/>
      <c r="MMU28" s="1490"/>
      <c r="MMV28" s="1490"/>
      <c r="MMW28" s="1490"/>
      <c r="MMX28" s="1490"/>
      <c r="MMY28" s="1490"/>
      <c r="MMZ28" s="1490"/>
      <c r="MNA28" s="1490"/>
      <c r="MNB28" s="1490"/>
      <c r="MNC28" s="1490"/>
      <c r="MND28" s="1571"/>
      <c r="MNE28" s="1517"/>
      <c r="MNF28" s="1490"/>
      <c r="MNG28" s="1490"/>
      <c r="MNH28" s="1490"/>
      <c r="MNI28" s="1490"/>
      <c r="MNJ28" s="1490"/>
      <c r="MNK28" s="1490"/>
      <c r="MNL28" s="1490"/>
      <c r="MNM28" s="1490"/>
      <c r="MNN28" s="1490"/>
      <c r="MNO28" s="1490"/>
      <c r="MNP28" s="1490"/>
      <c r="MNQ28" s="1490"/>
      <c r="MNR28" s="1571"/>
      <c r="MNS28" s="1517"/>
      <c r="MNT28" s="1490"/>
      <c r="MNU28" s="1490"/>
      <c r="MNV28" s="1490"/>
      <c r="MNW28" s="1490"/>
      <c r="MNX28" s="1490"/>
      <c r="MNY28" s="1490"/>
      <c r="MNZ28" s="1490"/>
      <c r="MOA28" s="1490"/>
      <c r="MOB28" s="1490"/>
      <c r="MOC28" s="1490"/>
      <c r="MOD28" s="1490"/>
      <c r="MOE28" s="1490"/>
      <c r="MOF28" s="1571"/>
      <c r="MOG28" s="1517"/>
      <c r="MOH28" s="1490"/>
      <c r="MOI28" s="1490"/>
      <c r="MOJ28" s="1490"/>
      <c r="MOK28" s="1490"/>
      <c r="MOL28" s="1490"/>
      <c r="MOM28" s="1490"/>
      <c r="MON28" s="1490"/>
      <c r="MOO28" s="1490"/>
      <c r="MOP28" s="1490"/>
      <c r="MOQ28" s="1490"/>
      <c r="MOR28" s="1490"/>
      <c r="MOS28" s="1490"/>
      <c r="MOT28" s="1571"/>
      <c r="MOU28" s="1517"/>
      <c r="MOV28" s="1490"/>
      <c r="MOW28" s="1490"/>
      <c r="MOX28" s="1490"/>
      <c r="MOY28" s="1490"/>
      <c r="MOZ28" s="1490"/>
      <c r="MPA28" s="1490"/>
      <c r="MPB28" s="1490"/>
      <c r="MPC28" s="1490"/>
      <c r="MPD28" s="1490"/>
      <c r="MPE28" s="1490"/>
      <c r="MPF28" s="1490"/>
      <c r="MPG28" s="1490"/>
      <c r="MPH28" s="1571"/>
      <c r="MPI28" s="1517"/>
      <c r="MPJ28" s="1490"/>
      <c r="MPK28" s="1490"/>
      <c r="MPL28" s="1490"/>
      <c r="MPM28" s="1490"/>
      <c r="MPN28" s="1490"/>
      <c r="MPO28" s="1490"/>
      <c r="MPP28" s="1490"/>
      <c r="MPQ28" s="1490"/>
      <c r="MPR28" s="1490"/>
      <c r="MPS28" s="1490"/>
      <c r="MPT28" s="1490"/>
      <c r="MPU28" s="1490"/>
      <c r="MPV28" s="1571"/>
      <c r="MPW28" s="1517"/>
      <c r="MPX28" s="1490"/>
      <c r="MPY28" s="1490"/>
      <c r="MPZ28" s="1490"/>
      <c r="MQA28" s="1490"/>
      <c r="MQB28" s="1490"/>
      <c r="MQC28" s="1490"/>
      <c r="MQD28" s="1490"/>
      <c r="MQE28" s="1490"/>
      <c r="MQF28" s="1490"/>
      <c r="MQG28" s="1490"/>
      <c r="MQH28" s="1490"/>
      <c r="MQI28" s="1490"/>
      <c r="MQJ28" s="1571"/>
      <c r="MQK28" s="1517"/>
      <c r="MQL28" s="1490"/>
      <c r="MQM28" s="1490"/>
      <c r="MQN28" s="1490"/>
      <c r="MQO28" s="1490"/>
      <c r="MQP28" s="1490"/>
      <c r="MQQ28" s="1490"/>
      <c r="MQR28" s="1490"/>
      <c r="MQS28" s="1490"/>
      <c r="MQT28" s="1490"/>
      <c r="MQU28" s="1490"/>
      <c r="MQV28" s="1490"/>
      <c r="MQW28" s="1490"/>
      <c r="MQX28" s="1571"/>
      <c r="MQY28" s="1517"/>
      <c r="MQZ28" s="1490"/>
      <c r="MRA28" s="1490"/>
      <c r="MRB28" s="1490"/>
      <c r="MRC28" s="1490"/>
      <c r="MRD28" s="1490"/>
      <c r="MRE28" s="1490"/>
      <c r="MRF28" s="1490"/>
      <c r="MRG28" s="1490"/>
      <c r="MRH28" s="1490"/>
      <c r="MRI28" s="1490"/>
      <c r="MRJ28" s="1490"/>
      <c r="MRK28" s="1490"/>
      <c r="MRL28" s="1571"/>
      <c r="MRM28" s="1517"/>
      <c r="MRN28" s="1490"/>
      <c r="MRO28" s="1490"/>
      <c r="MRP28" s="1490"/>
      <c r="MRQ28" s="1490"/>
      <c r="MRR28" s="1490"/>
      <c r="MRS28" s="1490"/>
      <c r="MRT28" s="1490"/>
      <c r="MRU28" s="1490"/>
      <c r="MRV28" s="1490"/>
      <c r="MRW28" s="1490"/>
      <c r="MRX28" s="1490"/>
      <c r="MRY28" s="1490"/>
      <c r="MRZ28" s="1571"/>
      <c r="MSA28" s="1517"/>
      <c r="MSB28" s="1490"/>
      <c r="MSC28" s="1490"/>
      <c r="MSD28" s="1490"/>
      <c r="MSE28" s="1490"/>
      <c r="MSF28" s="1490"/>
      <c r="MSG28" s="1490"/>
      <c r="MSH28" s="1490"/>
      <c r="MSI28" s="1490"/>
      <c r="MSJ28" s="1490"/>
      <c r="MSK28" s="1490"/>
      <c r="MSL28" s="1490"/>
      <c r="MSM28" s="1490"/>
      <c r="MSN28" s="1571"/>
      <c r="MSO28" s="1517"/>
      <c r="MSP28" s="1490"/>
      <c r="MSQ28" s="1490"/>
      <c r="MSR28" s="1490"/>
      <c r="MSS28" s="1490"/>
      <c r="MST28" s="1490"/>
      <c r="MSU28" s="1490"/>
      <c r="MSV28" s="1490"/>
      <c r="MSW28" s="1490"/>
      <c r="MSX28" s="1490"/>
      <c r="MSY28" s="1490"/>
      <c r="MSZ28" s="1490"/>
      <c r="MTA28" s="1490"/>
      <c r="MTB28" s="1571"/>
      <c r="MTC28" s="1517"/>
      <c r="MTD28" s="1490"/>
      <c r="MTE28" s="1490"/>
      <c r="MTF28" s="1490"/>
      <c r="MTG28" s="1490"/>
      <c r="MTH28" s="1490"/>
      <c r="MTI28" s="1490"/>
      <c r="MTJ28" s="1490"/>
      <c r="MTK28" s="1490"/>
      <c r="MTL28" s="1490"/>
      <c r="MTM28" s="1490"/>
      <c r="MTN28" s="1490"/>
      <c r="MTO28" s="1490"/>
      <c r="MTP28" s="1571"/>
      <c r="MTQ28" s="1517"/>
      <c r="MTR28" s="1490"/>
      <c r="MTS28" s="1490"/>
      <c r="MTT28" s="1490"/>
      <c r="MTU28" s="1490"/>
      <c r="MTV28" s="1490"/>
      <c r="MTW28" s="1490"/>
      <c r="MTX28" s="1490"/>
      <c r="MTY28" s="1490"/>
      <c r="MTZ28" s="1490"/>
      <c r="MUA28" s="1490"/>
      <c r="MUB28" s="1490"/>
      <c r="MUC28" s="1490"/>
      <c r="MUD28" s="1571"/>
      <c r="MUE28" s="1517"/>
      <c r="MUF28" s="1490"/>
      <c r="MUG28" s="1490"/>
      <c r="MUH28" s="1490"/>
      <c r="MUI28" s="1490"/>
      <c r="MUJ28" s="1490"/>
      <c r="MUK28" s="1490"/>
      <c r="MUL28" s="1490"/>
      <c r="MUM28" s="1490"/>
      <c r="MUN28" s="1490"/>
      <c r="MUO28" s="1490"/>
      <c r="MUP28" s="1490"/>
      <c r="MUQ28" s="1490"/>
      <c r="MUR28" s="1571"/>
      <c r="MUS28" s="1517"/>
      <c r="MUT28" s="1490"/>
      <c r="MUU28" s="1490"/>
      <c r="MUV28" s="1490"/>
      <c r="MUW28" s="1490"/>
      <c r="MUX28" s="1490"/>
      <c r="MUY28" s="1490"/>
      <c r="MUZ28" s="1490"/>
      <c r="MVA28" s="1490"/>
      <c r="MVB28" s="1490"/>
      <c r="MVC28" s="1490"/>
      <c r="MVD28" s="1490"/>
      <c r="MVE28" s="1490"/>
      <c r="MVF28" s="1571"/>
      <c r="MVG28" s="1517"/>
      <c r="MVH28" s="1490"/>
      <c r="MVI28" s="1490"/>
      <c r="MVJ28" s="1490"/>
      <c r="MVK28" s="1490"/>
      <c r="MVL28" s="1490"/>
      <c r="MVM28" s="1490"/>
      <c r="MVN28" s="1490"/>
      <c r="MVO28" s="1490"/>
      <c r="MVP28" s="1490"/>
      <c r="MVQ28" s="1490"/>
      <c r="MVR28" s="1490"/>
      <c r="MVS28" s="1490"/>
      <c r="MVT28" s="1571"/>
      <c r="MVU28" s="1517"/>
      <c r="MVV28" s="1490"/>
      <c r="MVW28" s="1490"/>
      <c r="MVX28" s="1490"/>
      <c r="MVY28" s="1490"/>
      <c r="MVZ28" s="1490"/>
      <c r="MWA28" s="1490"/>
      <c r="MWB28" s="1490"/>
      <c r="MWC28" s="1490"/>
      <c r="MWD28" s="1490"/>
      <c r="MWE28" s="1490"/>
      <c r="MWF28" s="1490"/>
      <c r="MWG28" s="1490"/>
      <c r="MWH28" s="1571"/>
      <c r="MWI28" s="1517"/>
      <c r="MWJ28" s="1490"/>
      <c r="MWK28" s="1490"/>
      <c r="MWL28" s="1490"/>
      <c r="MWM28" s="1490"/>
      <c r="MWN28" s="1490"/>
      <c r="MWO28" s="1490"/>
      <c r="MWP28" s="1490"/>
      <c r="MWQ28" s="1490"/>
      <c r="MWR28" s="1490"/>
      <c r="MWS28" s="1490"/>
      <c r="MWT28" s="1490"/>
      <c r="MWU28" s="1490"/>
      <c r="MWV28" s="1571"/>
      <c r="MWW28" s="1517"/>
      <c r="MWX28" s="1490"/>
      <c r="MWY28" s="1490"/>
      <c r="MWZ28" s="1490"/>
      <c r="MXA28" s="1490"/>
      <c r="MXB28" s="1490"/>
      <c r="MXC28" s="1490"/>
      <c r="MXD28" s="1490"/>
      <c r="MXE28" s="1490"/>
      <c r="MXF28" s="1490"/>
      <c r="MXG28" s="1490"/>
      <c r="MXH28" s="1490"/>
      <c r="MXI28" s="1490"/>
      <c r="MXJ28" s="1571"/>
      <c r="MXK28" s="1517"/>
      <c r="MXL28" s="1490"/>
      <c r="MXM28" s="1490"/>
      <c r="MXN28" s="1490"/>
      <c r="MXO28" s="1490"/>
      <c r="MXP28" s="1490"/>
      <c r="MXQ28" s="1490"/>
      <c r="MXR28" s="1490"/>
      <c r="MXS28" s="1490"/>
      <c r="MXT28" s="1490"/>
      <c r="MXU28" s="1490"/>
      <c r="MXV28" s="1490"/>
      <c r="MXW28" s="1490"/>
      <c r="MXX28" s="1571"/>
      <c r="MXY28" s="1517"/>
      <c r="MXZ28" s="1490"/>
      <c r="MYA28" s="1490"/>
      <c r="MYB28" s="1490"/>
      <c r="MYC28" s="1490"/>
      <c r="MYD28" s="1490"/>
      <c r="MYE28" s="1490"/>
      <c r="MYF28" s="1490"/>
      <c r="MYG28" s="1490"/>
      <c r="MYH28" s="1490"/>
      <c r="MYI28" s="1490"/>
      <c r="MYJ28" s="1490"/>
      <c r="MYK28" s="1490"/>
      <c r="MYL28" s="1571"/>
      <c r="MYM28" s="1517"/>
      <c r="MYN28" s="1490"/>
      <c r="MYO28" s="1490"/>
      <c r="MYP28" s="1490"/>
      <c r="MYQ28" s="1490"/>
      <c r="MYR28" s="1490"/>
      <c r="MYS28" s="1490"/>
      <c r="MYT28" s="1490"/>
      <c r="MYU28" s="1490"/>
      <c r="MYV28" s="1490"/>
      <c r="MYW28" s="1490"/>
      <c r="MYX28" s="1490"/>
      <c r="MYY28" s="1490"/>
      <c r="MYZ28" s="1571"/>
      <c r="MZA28" s="1517"/>
      <c r="MZB28" s="1490"/>
      <c r="MZC28" s="1490"/>
      <c r="MZD28" s="1490"/>
      <c r="MZE28" s="1490"/>
      <c r="MZF28" s="1490"/>
      <c r="MZG28" s="1490"/>
      <c r="MZH28" s="1490"/>
      <c r="MZI28" s="1490"/>
      <c r="MZJ28" s="1490"/>
      <c r="MZK28" s="1490"/>
      <c r="MZL28" s="1490"/>
      <c r="MZM28" s="1490"/>
      <c r="MZN28" s="1571"/>
      <c r="MZO28" s="1517"/>
      <c r="MZP28" s="1490"/>
      <c r="MZQ28" s="1490"/>
      <c r="MZR28" s="1490"/>
      <c r="MZS28" s="1490"/>
      <c r="MZT28" s="1490"/>
      <c r="MZU28" s="1490"/>
      <c r="MZV28" s="1490"/>
      <c r="MZW28" s="1490"/>
      <c r="MZX28" s="1490"/>
      <c r="MZY28" s="1490"/>
      <c r="MZZ28" s="1490"/>
      <c r="NAA28" s="1490"/>
      <c r="NAB28" s="1571"/>
      <c r="NAC28" s="1517"/>
      <c r="NAD28" s="1490"/>
      <c r="NAE28" s="1490"/>
      <c r="NAF28" s="1490"/>
      <c r="NAG28" s="1490"/>
      <c r="NAH28" s="1490"/>
      <c r="NAI28" s="1490"/>
      <c r="NAJ28" s="1490"/>
      <c r="NAK28" s="1490"/>
      <c r="NAL28" s="1490"/>
      <c r="NAM28" s="1490"/>
      <c r="NAN28" s="1490"/>
      <c r="NAO28" s="1490"/>
      <c r="NAP28" s="1571"/>
      <c r="NAQ28" s="1517"/>
      <c r="NAR28" s="1490"/>
      <c r="NAS28" s="1490"/>
      <c r="NAT28" s="1490"/>
      <c r="NAU28" s="1490"/>
      <c r="NAV28" s="1490"/>
      <c r="NAW28" s="1490"/>
      <c r="NAX28" s="1490"/>
      <c r="NAY28" s="1490"/>
      <c r="NAZ28" s="1490"/>
      <c r="NBA28" s="1490"/>
      <c r="NBB28" s="1490"/>
      <c r="NBC28" s="1490"/>
      <c r="NBD28" s="1571"/>
      <c r="NBE28" s="1517"/>
      <c r="NBF28" s="1490"/>
      <c r="NBG28" s="1490"/>
      <c r="NBH28" s="1490"/>
      <c r="NBI28" s="1490"/>
      <c r="NBJ28" s="1490"/>
      <c r="NBK28" s="1490"/>
      <c r="NBL28" s="1490"/>
      <c r="NBM28" s="1490"/>
      <c r="NBN28" s="1490"/>
      <c r="NBO28" s="1490"/>
      <c r="NBP28" s="1490"/>
      <c r="NBQ28" s="1490"/>
      <c r="NBR28" s="1571"/>
      <c r="NBS28" s="1517"/>
      <c r="NBT28" s="1490"/>
      <c r="NBU28" s="1490"/>
      <c r="NBV28" s="1490"/>
      <c r="NBW28" s="1490"/>
      <c r="NBX28" s="1490"/>
      <c r="NBY28" s="1490"/>
      <c r="NBZ28" s="1490"/>
      <c r="NCA28" s="1490"/>
      <c r="NCB28" s="1490"/>
      <c r="NCC28" s="1490"/>
      <c r="NCD28" s="1490"/>
      <c r="NCE28" s="1490"/>
      <c r="NCF28" s="1571"/>
      <c r="NCG28" s="1517"/>
      <c r="NCH28" s="1490"/>
      <c r="NCI28" s="1490"/>
      <c r="NCJ28" s="1490"/>
      <c r="NCK28" s="1490"/>
      <c r="NCL28" s="1490"/>
      <c r="NCM28" s="1490"/>
      <c r="NCN28" s="1490"/>
      <c r="NCO28" s="1490"/>
      <c r="NCP28" s="1490"/>
      <c r="NCQ28" s="1490"/>
      <c r="NCR28" s="1490"/>
      <c r="NCS28" s="1490"/>
      <c r="NCT28" s="1571"/>
      <c r="NCU28" s="1517"/>
      <c r="NCV28" s="1490"/>
      <c r="NCW28" s="1490"/>
      <c r="NCX28" s="1490"/>
      <c r="NCY28" s="1490"/>
      <c r="NCZ28" s="1490"/>
      <c r="NDA28" s="1490"/>
      <c r="NDB28" s="1490"/>
      <c r="NDC28" s="1490"/>
      <c r="NDD28" s="1490"/>
      <c r="NDE28" s="1490"/>
      <c r="NDF28" s="1490"/>
      <c r="NDG28" s="1490"/>
      <c r="NDH28" s="1571"/>
      <c r="NDI28" s="1517"/>
      <c r="NDJ28" s="1490"/>
      <c r="NDK28" s="1490"/>
      <c r="NDL28" s="1490"/>
      <c r="NDM28" s="1490"/>
      <c r="NDN28" s="1490"/>
      <c r="NDO28" s="1490"/>
      <c r="NDP28" s="1490"/>
      <c r="NDQ28" s="1490"/>
      <c r="NDR28" s="1490"/>
      <c r="NDS28" s="1490"/>
      <c r="NDT28" s="1490"/>
      <c r="NDU28" s="1490"/>
      <c r="NDV28" s="1571"/>
      <c r="NDW28" s="1517"/>
      <c r="NDX28" s="1490"/>
      <c r="NDY28" s="1490"/>
      <c r="NDZ28" s="1490"/>
      <c r="NEA28" s="1490"/>
      <c r="NEB28" s="1490"/>
      <c r="NEC28" s="1490"/>
      <c r="NED28" s="1490"/>
      <c r="NEE28" s="1490"/>
      <c r="NEF28" s="1490"/>
      <c r="NEG28" s="1490"/>
      <c r="NEH28" s="1490"/>
      <c r="NEI28" s="1490"/>
      <c r="NEJ28" s="1571"/>
      <c r="NEK28" s="1517"/>
      <c r="NEL28" s="1490"/>
      <c r="NEM28" s="1490"/>
      <c r="NEN28" s="1490"/>
      <c r="NEO28" s="1490"/>
      <c r="NEP28" s="1490"/>
      <c r="NEQ28" s="1490"/>
      <c r="NER28" s="1490"/>
      <c r="NES28" s="1490"/>
      <c r="NET28" s="1490"/>
      <c r="NEU28" s="1490"/>
      <c r="NEV28" s="1490"/>
      <c r="NEW28" s="1490"/>
      <c r="NEX28" s="1571"/>
      <c r="NEY28" s="1517"/>
      <c r="NEZ28" s="1490"/>
      <c r="NFA28" s="1490"/>
      <c r="NFB28" s="1490"/>
      <c r="NFC28" s="1490"/>
      <c r="NFD28" s="1490"/>
      <c r="NFE28" s="1490"/>
      <c r="NFF28" s="1490"/>
      <c r="NFG28" s="1490"/>
      <c r="NFH28" s="1490"/>
      <c r="NFI28" s="1490"/>
      <c r="NFJ28" s="1490"/>
      <c r="NFK28" s="1490"/>
      <c r="NFL28" s="1571"/>
      <c r="NFM28" s="1517"/>
      <c r="NFN28" s="1490"/>
      <c r="NFO28" s="1490"/>
      <c r="NFP28" s="1490"/>
      <c r="NFQ28" s="1490"/>
      <c r="NFR28" s="1490"/>
      <c r="NFS28" s="1490"/>
      <c r="NFT28" s="1490"/>
      <c r="NFU28" s="1490"/>
      <c r="NFV28" s="1490"/>
      <c r="NFW28" s="1490"/>
      <c r="NFX28" s="1490"/>
      <c r="NFY28" s="1490"/>
      <c r="NFZ28" s="1571"/>
      <c r="NGA28" s="1517"/>
      <c r="NGB28" s="1490"/>
      <c r="NGC28" s="1490"/>
      <c r="NGD28" s="1490"/>
      <c r="NGE28" s="1490"/>
      <c r="NGF28" s="1490"/>
      <c r="NGG28" s="1490"/>
      <c r="NGH28" s="1490"/>
      <c r="NGI28" s="1490"/>
      <c r="NGJ28" s="1490"/>
      <c r="NGK28" s="1490"/>
      <c r="NGL28" s="1490"/>
      <c r="NGM28" s="1490"/>
      <c r="NGN28" s="1571"/>
      <c r="NGO28" s="1517"/>
      <c r="NGP28" s="1490"/>
      <c r="NGQ28" s="1490"/>
      <c r="NGR28" s="1490"/>
      <c r="NGS28" s="1490"/>
      <c r="NGT28" s="1490"/>
      <c r="NGU28" s="1490"/>
      <c r="NGV28" s="1490"/>
      <c r="NGW28" s="1490"/>
      <c r="NGX28" s="1490"/>
      <c r="NGY28" s="1490"/>
      <c r="NGZ28" s="1490"/>
      <c r="NHA28" s="1490"/>
      <c r="NHB28" s="1571"/>
      <c r="NHC28" s="1517"/>
      <c r="NHD28" s="1490"/>
      <c r="NHE28" s="1490"/>
      <c r="NHF28" s="1490"/>
      <c r="NHG28" s="1490"/>
      <c r="NHH28" s="1490"/>
      <c r="NHI28" s="1490"/>
      <c r="NHJ28" s="1490"/>
      <c r="NHK28" s="1490"/>
      <c r="NHL28" s="1490"/>
      <c r="NHM28" s="1490"/>
      <c r="NHN28" s="1490"/>
      <c r="NHO28" s="1490"/>
      <c r="NHP28" s="1571"/>
      <c r="NHQ28" s="1517"/>
      <c r="NHR28" s="1490"/>
      <c r="NHS28" s="1490"/>
      <c r="NHT28" s="1490"/>
      <c r="NHU28" s="1490"/>
      <c r="NHV28" s="1490"/>
      <c r="NHW28" s="1490"/>
      <c r="NHX28" s="1490"/>
      <c r="NHY28" s="1490"/>
      <c r="NHZ28" s="1490"/>
      <c r="NIA28" s="1490"/>
      <c r="NIB28" s="1490"/>
      <c r="NIC28" s="1490"/>
      <c r="NID28" s="1571"/>
      <c r="NIE28" s="1517"/>
      <c r="NIF28" s="1490"/>
      <c r="NIG28" s="1490"/>
      <c r="NIH28" s="1490"/>
      <c r="NII28" s="1490"/>
      <c r="NIJ28" s="1490"/>
      <c r="NIK28" s="1490"/>
      <c r="NIL28" s="1490"/>
      <c r="NIM28" s="1490"/>
      <c r="NIN28" s="1490"/>
      <c r="NIO28" s="1490"/>
      <c r="NIP28" s="1490"/>
      <c r="NIQ28" s="1490"/>
      <c r="NIR28" s="1571"/>
      <c r="NIS28" s="1517"/>
      <c r="NIT28" s="1490"/>
      <c r="NIU28" s="1490"/>
      <c r="NIV28" s="1490"/>
      <c r="NIW28" s="1490"/>
      <c r="NIX28" s="1490"/>
      <c r="NIY28" s="1490"/>
      <c r="NIZ28" s="1490"/>
      <c r="NJA28" s="1490"/>
      <c r="NJB28" s="1490"/>
      <c r="NJC28" s="1490"/>
      <c r="NJD28" s="1490"/>
      <c r="NJE28" s="1490"/>
      <c r="NJF28" s="1571"/>
      <c r="NJG28" s="1517"/>
      <c r="NJH28" s="1490"/>
      <c r="NJI28" s="1490"/>
      <c r="NJJ28" s="1490"/>
      <c r="NJK28" s="1490"/>
      <c r="NJL28" s="1490"/>
      <c r="NJM28" s="1490"/>
      <c r="NJN28" s="1490"/>
      <c r="NJO28" s="1490"/>
      <c r="NJP28" s="1490"/>
      <c r="NJQ28" s="1490"/>
      <c r="NJR28" s="1490"/>
      <c r="NJS28" s="1490"/>
      <c r="NJT28" s="1571"/>
      <c r="NJU28" s="1517"/>
      <c r="NJV28" s="1490"/>
      <c r="NJW28" s="1490"/>
      <c r="NJX28" s="1490"/>
      <c r="NJY28" s="1490"/>
      <c r="NJZ28" s="1490"/>
      <c r="NKA28" s="1490"/>
      <c r="NKB28" s="1490"/>
      <c r="NKC28" s="1490"/>
      <c r="NKD28" s="1490"/>
      <c r="NKE28" s="1490"/>
      <c r="NKF28" s="1490"/>
      <c r="NKG28" s="1490"/>
      <c r="NKH28" s="1571"/>
      <c r="NKI28" s="1517"/>
      <c r="NKJ28" s="1490"/>
      <c r="NKK28" s="1490"/>
      <c r="NKL28" s="1490"/>
      <c r="NKM28" s="1490"/>
      <c r="NKN28" s="1490"/>
      <c r="NKO28" s="1490"/>
      <c r="NKP28" s="1490"/>
      <c r="NKQ28" s="1490"/>
      <c r="NKR28" s="1490"/>
      <c r="NKS28" s="1490"/>
      <c r="NKT28" s="1490"/>
      <c r="NKU28" s="1490"/>
      <c r="NKV28" s="1571"/>
      <c r="NKW28" s="1517"/>
      <c r="NKX28" s="1490"/>
      <c r="NKY28" s="1490"/>
      <c r="NKZ28" s="1490"/>
      <c r="NLA28" s="1490"/>
      <c r="NLB28" s="1490"/>
      <c r="NLC28" s="1490"/>
      <c r="NLD28" s="1490"/>
      <c r="NLE28" s="1490"/>
      <c r="NLF28" s="1490"/>
      <c r="NLG28" s="1490"/>
      <c r="NLH28" s="1490"/>
      <c r="NLI28" s="1490"/>
      <c r="NLJ28" s="1571"/>
      <c r="NLK28" s="1517"/>
      <c r="NLL28" s="1490"/>
      <c r="NLM28" s="1490"/>
      <c r="NLN28" s="1490"/>
      <c r="NLO28" s="1490"/>
      <c r="NLP28" s="1490"/>
      <c r="NLQ28" s="1490"/>
      <c r="NLR28" s="1490"/>
      <c r="NLS28" s="1490"/>
      <c r="NLT28" s="1490"/>
      <c r="NLU28" s="1490"/>
      <c r="NLV28" s="1490"/>
      <c r="NLW28" s="1490"/>
      <c r="NLX28" s="1571"/>
      <c r="NLY28" s="1517"/>
      <c r="NLZ28" s="1490"/>
      <c r="NMA28" s="1490"/>
      <c r="NMB28" s="1490"/>
      <c r="NMC28" s="1490"/>
      <c r="NMD28" s="1490"/>
      <c r="NME28" s="1490"/>
      <c r="NMF28" s="1490"/>
      <c r="NMG28" s="1490"/>
      <c r="NMH28" s="1490"/>
      <c r="NMI28" s="1490"/>
      <c r="NMJ28" s="1490"/>
      <c r="NMK28" s="1490"/>
      <c r="NML28" s="1571"/>
      <c r="NMM28" s="1517"/>
      <c r="NMN28" s="1490"/>
      <c r="NMO28" s="1490"/>
      <c r="NMP28" s="1490"/>
      <c r="NMQ28" s="1490"/>
      <c r="NMR28" s="1490"/>
      <c r="NMS28" s="1490"/>
      <c r="NMT28" s="1490"/>
      <c r="NMU28" s="1490"/>
      <c r="NMV28" s="1490"/>
      <c r="NMW28" s="1490"/>
      <c r="NMX28" s="1490"/>
      <c r="NMY28" s="1490"/>
      <c r="NMZ28" s="1571"/>
      <c r="NNA28" s="1517"/>
      <c r="NNB28" s="1490"/>
      <c r="NNC28" s="1490"/>
      <c r="NND28" s="1490"/>
      <c r="NNE28" s="1490"/>
      <c r="NNF28" s="1490"/>
      <c r="NNG28" s="1490"/>
      <c r="NNH28" s="1490"/>
      <c r="NNI28" s="1490"/>
      <c r="NNJ28" s="1490"/>
      <c r="NNK28" s="1490"/>
      <c r="NNL28" s="1490"/>
      <c r="NNM28" s="1490"/>
      <c r="NNN28" s="1571"/>
      <c r="NNO28" s="1517"/>
      <c r="NNP28" s="1490"/>
      <c r="NNQ28" s="1490"/>
      <c r="NNR28" s="1490"/>
      <c r="NNS28" s="1490"/>
      <c r="NNT28" s="1490"/>
      <c r="NNU28" s="1490"/>
      <c r="NNV28" s="1490"/>
      <c r="NNW28" s="1490"/>
      <c r="NNX28" s="1490"/>
      <c r="NNY28" s="1490"/>
      <c r="NNZ28" s="1490"/>
      <c r="NOA28" s="1490"/>
      <c r="NOB28" s="1571"/>
      <c r="NOC28" s="1517"/>
      <c r="NOD28" s="1490"/>
      <c r="NOE28" s="1490"/>
      <c r="NOF28" s="1490"/>
      <c r="NOG28" s="1490"/>
      <c r="NOH28" s="1490"/>
      <c r="NOI28" s="1490"/>
      <c r="NOJ28" s="1490"/>
      <c r="NOK28" s="1490"/>
      <c r="NOL28" s="1490"/>
      <c r="NOM28" s="1490"/>
      <c r="NON28" s="1490"/>
      <c r="NOO28" s="1490"/>
      <c r="NOP28" s="1571"/>
      <c r="NOQ28" s="1517"/>
      <c r="NOR28" s="1490"/>
      <c r="NOS28" s="1490"/>
      <c r="NOT28" s="1490"/>
      <c r="NOU28" s="1490"/>
      <c r="NOV28" s="1490"/>
      <c r="NOW28" s="1490"/>
      <c r="NOX28" s="1490"/>
      <c r="NOY28" s="1490"/>
      <c r="NOZ28" s="1490"/>
      <c r="NPA28" s="1490"/>
      <c r="NPB28" s="1490"/>
      <c r="NPC28" s="1490"/>
      <c r="NPD28" s="1571"/>
      <c r="NPE28" s="1517"/>
      <c r="NPF28" s="1490"/>
      <c r="NPG28" s="1490"/>
      <c r="NPH28" s="1490"/>
      <c r="NPI28" s="1490"/>
      <c r="NPJ28" s="1490"/>
      <c r="NPK28" s="1490"/>
      <c r="NPL28" s="1490"/>
      <c r="NPM28" s="1490"/>
      <c r="NPN28" s="1490"/>
      <c r="NPO28" s="1490"/>
      <c r="NPP28" s="1490"/>
      <c r="NPQ28" s="1490"/>
      <c r="NPR28" s="1571"/>
      <c r="NPS28" s="1517"/>
      <c r="NPT28" s="1490"/>
      <c r="NPU28" s="1490"/>
      <c r="NPV28" s="1490"/>
      <c r="NPW28" s="1490"/>
      <c r="NPX28" s="1490"/>
      <c r="NPY28" s="1490"/>
      <c r="NPZ28" s="1490"/>
      <c r="NQA28" s="1490"/>
      <c r="NQB28" s="1490"/>
      <c r="NQC28" s="1490"/>
      <c r="NQD28" s="1490"/>
      <c r="NQE28" s="1490"/>
      <c r="NQF28" s="1571"/>
      <c r="NQG28" s="1517"/>
      <c r="NQH28" s="1490"/>
      <c r="NQI28" s="1490"/>
      <c r="NQJ28" s="1490"/>
      <c r="NQK28" s="1490"/>
      <c r="NQL28" s="1490"/>
      <c r="NQM28" s="1490"/>
      <c r="NQN28" s="1490"/>
      <c r="NQO28" s="1490"/>
      <c r="NQP28" s="1490"/>
      <c r="NQQ28" s="1490"/>
      <c r="NQR28" s="1490"/>
      <c r="NQS28" s="1490"/>
      <c r="NQT28" s="1571"/>
      <c r="NQU28" s="1517"/>
      <c r="NQV28" s="1490"/>
      <c r="NQW28" s="1490"/>
      <c r="NQX28" s="1490"/>
      <c r="NQY28" s="1490"/>
      <c r="NQZ28" s="1490"/>
      <c r="NRA28" s="1490"/>
      <c r="NRB28" s="1490"/>
      <c r="NRC28" s="1490"/>
      <c r="NRD28" s="1490"/>
      <c r="NRE28" s="1490"/>
      <c r="NRF28" s="1490"/>
      <c r="NRG28" s="1490"/>
      <c r="NRH28" s="1571"/>
      <c r="NRI28" s="1517"/>
      <c r="NRJ28" s="1490"/>
      <c r="NRK28" s="1490"/>
      <c r="NRL28" s="1490"/>
      <c r="NRM28" s="1490"/>
      <c r="NRN28" s="1490"/>
      <c r="NRO28" s="1490"/>
      <c r="NRP28" s="1490"/>
      <c r="NRQ28" s="1490"/>
      <c r="NRR28" s="1490"/>
      <c r="NRS28" s="1490"/>
      <c r="NRT28" s="1490"/>
      <c r="NRU28" s="1490"/>
      <c r="NRV28" s="1571"/>
      <c r="NRW28" s="1517"/>
      <c r="NRX28" s="1490"/>
      <c r="NRY28" s="1490"/>
      <c r="NRZ28" s="1490"/>
      <c r="NSA28" s="1490"/>
      <c r="NSB28" s="1490"/>
      <c r="NSC28" s="1490"/>
      <c r="NSD28" s="1490"/>
      <c r="NSE28" s="1490"/>
      <c r="NSF28" s="1490"/>
      <c r="NSG28" s="1490"/>
      <c r="NSH28" s="1490"/>
      <c r="NSI28" s="1490"/>
      <c r="NSJ28" s="1571"/>
      <c r="NSK28" s="1517"/>
      <c r="NSL28" s="1490"/>
      <c r="NSM28" s="1490"/>
      <c r="NSN28" s="1490"/>
      <c r="NSO28" s="1490"/>
      <c r="NSP28" s="1490"/>
      <c r="NSQ28" s="1490"/>
      <c r="NSR28" s="1490"/>
      <c r="NSS28" s="1490"/>
      <c r="NST28" s="1490"/>
      <c r="NSU28" s="1490"/>
      <c r="NSV28" s="1490"/>
      <c r="NSW28" s="1490"/>
      <c r="NSX28" s="1571"/>
      <c r="NSY28" s="1517"/>
      <c r="NSZ28" s="1490"/>
      <c r="NTA28" s="1490"/>
      <c r="NTB28" s="1490"/>
      <c r="NTC28" s="1490"/>
      <c r="NTD28" s="1490"/>
      <c r="NTE28" s="1490"/>
      <c r="NTF28" s="1490"/>
      <c r="NTG28" s="1490"/>
      <c r="NTH28" s="1490"/>
      <c r="NTI28" s="1490"/>
      <c r="NTJ28" s="1490"/>
      <c r="NTK28" s="1490"/>
      <c r="NTL28" s="1571"/>
      <c r="NTM28" s="1517"/>
      <c r="NTN28" s="1490"/>
      <c r="NTO28" s="1490"/>
      <c r="NTP28" s="1490"/>
      <c r="NTQ28" s="1490"/>
      <c r="NTR28" s="1490"/>
      <c r="NTS28" s="1490"/>
      <c r="NTT28" s="1490"/>
      <c r="NTU28" s="1490"/>
      <c r="NTV28" s="1490"/>
      <c r="NTW28" s="1490"/>
      <c r="NTX28" s="1490"/>
      <c r="NTY28" s="1490"/>
      <c r="NTZ28" s="1571"/>
      <c r="NUA28" s="1517"/>
      <c r="NUB28" s="1490"/>
      <c r="NUC28" s="1490"/>
      <c r="NUD28" s="1490"/>
      <c r="NUE28" s="1490"/>
      <c r="NUF28" s="1490"/>
      <c r="NUG28" s="1490"/>
      <c r="NUH28" s="1490"/>
      <c r="NUI28" s="1490"/>
      <c r="NUJ28" s="1490"/>
      <c r="NUK28" s="1490"/>
      <c r="NUL28" s="1490"/>
      <c r="NUM28" s="1490"/>
      <c r="NUN28" s="1571"/>
      <c r="NUO28" s="1517"/>
      <c r="NUP28" s="1490"/>
      <c r="NUQ28" s="1490"/>
      <c r="NUR28" s="1490"/>
      <c r="NUS28" s="1490"/>
      <c r="NUT28" s="1490"/>
      <c r="NUU28" s="1490"/>
      <c r="NUV28" s="1490"/>
      <c r="NUW28" s="1490"/>
      <c r="NUX28" s="1490"/>
      <c r="NUY28" s="1490"/>
      <c r="NUZ28" s="1490"/>
      <c r="NVA28" s="1490"/>
      <c r="NVB28" s="1571"/>
      <c r="NVC28" s="1517"/>
      <c r="NVD28" s="1490"/>
      <c r="NVE28" s="1490"/>
      <c r="NVF28" s="1490"/>
      <c r="NVG28" s="1490"/>
      <c r="NVH28" s="1490"/>
      <c r="NVI28" s="1490"/>
      <c r="NVJ28" s="1490"/>
      <c r="NVK28" s="1490"/>
      <c r="NVL28" s="1490"/>
      <c r="NVM28" s="1490"/>
      <c r="NVN28" s="1490"/>
      <c r="NVO28" s="1490"/>
      <c r="NVP28" s="1571"/>
      <c r="NVQ28" s="1517"/>
      <c r="NVR28" s="1490"/>
      <c r="NVS28" s="1490"/>
      <c r="NVT28" s="1490"/>
      <c r="NVU28" s="1490"/>
      <c r="NVV28" s="1490"/>
      <c r="NVW28" s="1490"/>
      <c r="NVX28" s="1490"/>
      <c r="NVY28" s="1490"/>
      <c r="NVZ28" s="1490"/>
      <c r="NWA28" s="1490"/>
      <c r="NWB28" s="1490"/>
      <c r="NWC28" s="1490"/>
      <c r="NWD28" s="1571"/>
      <c r="NWE28" s="1517"/>
      <c r="NWF28" s="1490"/>
      <c r="NWG28" s="1490"/>
      <c r="NWH28" s="1490"/>
      <c r="NWI28" s="1490"/>
      <c r="NWJ28" s="1490"/>
      <c r="NWK28" s="1490"/>
      <c r="NWL28" s="1490"/>
      <c r="NWM28" s="1490"/>
      <c r="NWN28" s="1490"/>
      <c r="NWO28" s="1490"/>
      <c r="NWP28" s="1490"/>
      <c r="NWQ28" s="1490"/>
      <c r="NWR28" s="1571"/>
      <c r="NWS28" s="1517"/>
      <c r="NWT28" s="1490"/>
      <c r="NWU28" s="1490"/>
      <c r="NWV28" s="1490"/>
      <c r="NWW28" s="1490"/>
      <c r="NWX28" s="1490"/>
      <c r="NWY28" s="1490"/>
      <c r="NWZ28" s="1490"/>
      <c r="NXA28" s="1490"/>
      <c r="NXB28" s="1490"/>
      <c r="NXC28" s="1490"/>
      <c r="NXD28" s="1490"/>
      <c r="NXE28" s="1490"/>
      <c r="NXF28" s="1571"/>
      <c r="NXG28" s="1517"/>
      <c r="NXH28" s="1490"/>
      <c r="NXI28" s="1490"/>
      <c r="NXJ28" s="1490"/>
      <c r="NXK28" s="1490"/>
      <c r="NXL28" s="1490"/>
      <c r="NXM28" s="1490"/>
      <c r="NXN28" s="1490"/>
      <c r="NXO28" s="1490"/>
      <c r="NXP28" s="1490"/>
      <c r="NXQ28" s="1490"/>
      <c r="NXR28" s="1490"/>
      <c r="NXS28" s="1490"/>
      <c r="NXT28" s="1571"/>
      <c r="NXU28" s="1517"/>
      <c r="NXV28" s="1490"/>
      <c r="NXW28" s="1490"/>
      <c r="NXX28" s="1490"/>
      <c r="NXY28" s="1490"/>
      <c r="NXZ28" s="1490"/>
      <c r="NYA28" s="1490"/>
      <c r="NYB28" s="1490"/>
      <c r="NYC28" s="1490"/>
      <c r="NYD28" s="1490"/>
      <c r="NYE28" s="1490"/>
      <c r="NYF28" s="1490"/>
      <c r="NYG28" s="1490"/>
      <c r="NYH28" s="1571"/>
      <c r="NYI28" s="1517"/>
      <c r="NYJ28" s="1490"/>
      <c r="NYK28" s="1490"/>
      <c r="NYL28" s="1490"/>
      <c r="NYM28" s="1490"/>
      <c r="NYN28" s="1490"/>
      <c r="NYO28" s="1490"/>
      <c r="NYP28" s="1490"/>
      <c r="NYQ28" s="1490"/>
      <c r="NYR28" s="1490"/>
      <c r="NYS28" s="1490"/>
      <c r="NYT28" s="1490"/>
      <c r="NYU28" s="1490"/>
      <c r="NYV28" s="1571"/>
      <c r="NYW28" s="1517"/>
      <c r="NYX28" s="1490"/>
      <c r="NYY28" s="1490"/>
      <c r="NYZ28" s="1490"/>
      <c r="NZA28" s="1490"/>
      <c r="NZB28" s="1490"/>
      <c r="NZC28" s="1490"/>
      <c r="NZD28" s="1490"/>
      <c r="NZE28" s="1490"/>
      <c r="NZF28" s="1490"/>
      <c r="NZG28" s="1490"/>
      <c r="NZH28" s="1490"/>
      <c r="NZI28" s="1490"/>
      <c r="NZJ28" s="1571"/>
      <c r="NZK28" s="1517"/>
      <c r="NZL28" s="1490"/>
      <c r="NZM28" s="1490"/>
      <c r="NZN28" s="1490"/>
      <c r="NZO28" s="1490"/>
      <c r="NZP28" s="1490"/>
      <c r="NZQ28" s="1490"/>
      <c r="NZR28" s="1490"/>
      <c r="NZS28" s="1490"/>
      <c r="NZT28" s="1490"/>
      <c r="NZU28" s="1490"/>
      <c r="NZV28" s="1490"/>
      <c r="NZW28" s="1490"/>
      <c r="NZX28" s="1571"/>
      <c r="NZY28" s="1517"/>
      <c r="NZZ28" s="1490"/>
      <c r="OAA28" s="1490"/>
      <c r="OAB28" s="1490"/>
      <c r="OAC28" s="1490"/>
      <c r="OAD28" s="1490"/>
      <c r="OAE28" s="1490"/>
      <c r="OAF28" s="1490"/>
      <c r="OAG28" s="1490"/>
      <c r="OAH28" s="1490"/>
      <c r="OAI28" s="1490"/>
      <c r="OAJ28" s="1490"/>
      <c r="OAK28" s="1490"/>
      <c r="OAL28" s="1571"/>
      <c r="OAM28" s="1517"/>
      <c r="OAN28" s="1490"/>
      <c r="OAO28" s="1490"/>
      <c r="OAP28" s="1490"/>
      <c r="OAQ28" s="1490"/>
      <c r="OAR28" s="1490"/>
      <c r="OAS28" s="1490"/>
      <c r="OAT28" s="1490"/>
      <c r="OAU28" s="1490"/>
      <c r="OAV28" s="1490"/>
      <c r="OAW28" s="1490"/>
      <c r="OAX28" s="1490"/>
      <c r="OAY28" s="1490"/>
      <c r="OAZ28" s="1571"/>
      <c r="OBA28" s="1517"/>
      <c r="OBB28" s="1490"/>
      <c r="OBC28" s="1490"/>
      <c r="OBD28" s="1490"/>
      <c r="OBE28" s="1490"/>
      <c r="OBF28" s="1490"/>
      <c r="OBG28" s="1490"/>
      <c r="OBH28" s="1490"/>
      <c r="OBI28" s="1490"/>
      <c r="OBJ28" s="1490"/>
      <c r="OBK28" s="1490"/>
      <c r="OBL28" s="1490"/>
      <c r="OBM28" s="1490"/>
      <c r="OBN28" s="1571"/>
      <c r="OBO28" s="1517"/>
      <c r="OBP28" s="1490"/>
      <c r="OBQ28" s="1490"/>
      <c r="OBR28" s="1490"/>
      <c r="OBS28" s="1490"/>
      <c r="OBT28" s="1490"/>
      <c r="OBU28" s="1490"/>
      <c r="OBV28" s="1490"/>
      <c r="OBW28" s="1490"/>
      <c r="OBX28" s="1490"/>
      <c r="OBY28" s="1490"/>
      <c r="OBZ28" s="1490"/>
      <c r="OCA28" s="1490"/>
      <c r="OCB28" s="1571"/>
      <c r="OCC28" s="1517"/>
      <c r="OCD28" s="1490"/>
      <c r="OCE28" s="1490"/>
      <c r="OCF28" s="1490"/>
      <c r="OCG28" s="1490"/>
      <c r="OCH28" s="1490"/>
      <c r="OCI28" s="1490"/>
      <c r="OCJ28" s="1490"/>
      <c r="OCK28" s="1490"/>
      <c r="OCL28" s="1490"/>
      <c r="OCM28" s="1490"/>
      <c r="OCN28" s="1490"/>
      <c r="OCO28" s="1490"/>
      <c r="OCP28" s="1571"/>
      <c r="OCQ28" s="1517"/>
      <c r="OCR28" s="1490"/>
      <c r="OCS28" s="1490"/>
      <c r="OCT28" s="1490"/>
      <c r="OCU28" s="1490"/>
      <c r="OCV28" s="1490"/>
      <c r="OCW28" s="1490"/>
      <c r="OCX28" s="1490"/>
      <c r="OCY28" s="1490"/>
      <c r="OCZ28" s="1490"/>
      <c r="ODA28" s="1490"/>
      <c r="ODB28" s="1490"/>
      <c r="ODC28" s="1490"/>
      <c r="ODD28" s="1571"/>
      <c r="ODE28" s="1517"/>
      <c r="ODF28" s="1490"/>
      <c r="ODG28" s="1490"/>
      <c r="ODH28" s="1490"/>
      <c r="ODI28" s="1490"/>
      <c r="ODJ28" s="1490"/>
      <c r="ODK28" s="1490"/>
      <c r="ODL28" s="1490"/>
      <c r="ODM28" s="1490"/>
      <c r="ODN28" s="1490"/>
      <c r="ODO28" s="1490"/>
      <c r="ODP28" s="1490"/>
      <c r="ODQ28" s="1490"/>
      <c r="ODR28" s="1571"/>
      <c r="ODS28" s="1517"/>
      <c r="ODT28" s="1490"/>
      <c r="ODU28" s="1490"/>
      <c r="ODV28" s="1490"/>
      <c r="ODW28" s="1490"/>
      <c r="ODX28" s="1490"/>
      <c r="ODY28" s="1490"/>
      <c r="ODZ28" s="1490"/>
      <c r="OEA28" s="1490"/>
      <c r="OEB28" s="1490"/>
      <c r="OEC28" s="1490"/>
      <c r="OED28" s="1490"/>
      <c r="OEE28" s="1490"/>
      <c r="OEF28" s="1571"/>
      <c r="OEG28" s="1517"/>
      <c r="OEH28" s="1490"/>
      <c r="OEI28" s="1490"/>
      <c r="OEJ28" s="1490"/>
      <c r="OEK28" s="1490"/>
      <c r="OEL28" s="1490"/>
      <c r="OEM28" s="1490"/>
      <c r="OEN28" s="1490"/>
      <c r="OEO28" s="1490"/>
      <c r="OEP28" s="1490"/>
      <c r="OEQ28" s="1490"/>
      <c r="OER28" s="1490"/>
      <c r="OES28" s="1490"/>
      <c r="OET28" s="1571"/>
      <c r="OEU28" s="1517"/>
      <c r="OEV28" s="1490"/>
      <c r="OEW28" s="1490"/>
      <c r="OEX28" s="1490"/>
      <c r="OEY28" s="1490"/>
      <c r="OEZ28" s="1490"/>
      <c r="OFA28" s="1490"/>
      <c r="OFB28" s="1490"/>
      <c r="OFC28" s="1490"/>
      <c r="OFD28" s="1490"/>
      <c r="OFE28" s="1490"/>
      <c r="OFF28" s="1490"/>
      <c r="OFG28" s="1490"/>
      <c r="OFH28" s="1571"/>
      <c r="OFI28" s="1517"/>
      <c r="OFJ28" s="1490"/>
      <c r="OFK28" s="1490"/>
      <c r="OFL28" s="1490"/>
      <c r="OFM28" s="1490"/>
      <c r="OFN28" s="1490"/>
      <c r="OFO28" s="1490"/>
      <c r="OFP28" s="1490"/>
      <c r="OFQ28" s="1490"/>
      <c r="OFR28" s="1490"/>
      <c r="OFS28" s="1490"/>
      <c r="OFT28" s="1490"/>
      <c r="OFU28" s="1490"/>
      <c r="OFV28" s="1571"/>
      <c r="OFW28" s="1517"/>
      <c r="OFX28" s="1490"/>
      <c r="OFY28" s="1490"/>
      <c r="OFZ28" s="1490"/>
      <c r="OGA28" s="1490"/>
      <c r="OGB28" s="1490"/>
      <c r="OGC28" s="1490"/>
      <c r="OGD28" s="1490"/>
      <c r="OGE28" s="1490"/>
      <c r="OGF28" s="1490"/>
      <c r="OGG28" s="1490"/>
      <c r="OGH28" s="1490"/>
      <c r="OGI28" s="1490"/>
      <c r="OGJ28" s="1571"/>
      <c r="OGK28" s="1517"/>
      <c r="OGL28" s="1490"/>
      <c r="OGM28" s="1490"/>
      <c r="OGN28" s="1490"/>
      <c r="OGO28" s="1490"/>
      <c r="OGP28" s="1490"/>
      <c r="OGQ28" s="1490"/>
      <c r="OGR28" s="1490"/>
      <c r="OGS28" s="1490"/>
      <c r="OGT28" s="1490"/>
      <c r="OGU28" s="1490"/>
      <c r="OGV28" s="1490"/>
      <c r="OGW28" s="1490"/>
      <c r="OGX28" s="1571"/>
      <c r="OGY28" s="1517"/>
      <c r="OGZ28" s="1490"/>
      <c r="OHA28" s="1490"/>
      <c r="OHB28" s="1490"/>
      <c r="OHC28" s="1490"/>
      <c r="OHD28" s="1490"/>
      <c r="OHE28" s="1490"/>
      <c r="OHF28" s="1490"/>
      <c r="OHG28" s="1490"/>
      <c r="OHH28" s="1490"/>
      <c r="OHI28" s="1490"/>
      <c r="OHJ28" s="1490"/>
      <c r="OHK28" s="1490"/>
      <c r="OHL28" s="1571"/>
      <c r="OHM28" s="1517"/>
      <c r="OHN28" s="1490"/>
      <c r="OHO28" s="1490"/>
      <c r="OHP28" s="1490"/>
      <c r="OHQ28" s="1490"/>
      <c r="OHR28" s="1490"/>
      <c r="OHS28" s="1490"/>
      <c r="OHT28" s="1490"/>
      <c r="OHU28" s="1490"/>
      <c r="OHV28" s="1490"/>
      <c r="OHW28" s="1490"/>
      <c r="OHX28" s="1490"/>
      <c r="OHY28" s="1490"/>
      <c r="OHZ28" s="1571"/>
      <c r="OIA28" s="1517"/>
      <c r="OIB28" s="1490"/>
      <c r="OIC28" s="1490"/>
      <c r="OID28" s="1490"/>
      <c r="OIE28" s="1490"/>
      <c r="OIF28" s="1490"/>
      <c r="OIG28" s="1490"/>
      <c r="OIH28" s="1490"/>
      <c r="OII28" s="1490"/>
      <c r="OIJ28" s="1490"/>
      <c r="OIK28" s="1490"/>
      <c r="OIL28" s="1490"/>
      <c r="OIM28" s="1490"/>
      <c r="OIN28" s="1571"/>
      <c r="OIO28" s="1517"/>
      <c r="OIP28" s="1490"/>
      <c r="OIQ28" s="1490"/>
      <c r="OIR28" s="1490"/>
      <c r="OIS28" s="1490"/>
      <c r="OIT28" s="1490"/>
      <c r="OIU28" s="1490"/>
      <c r="OIV28" s="1490"/>
      <c r="OIW28" s="1490"/>
      <c r="OIX28" s="1490"/>
      <c r="OIY28" s="1490"/>
      <c r="OIZ28" s="1490"/>
      <c r="OJA28" s="1490"/>
      <c r="OJB28" s="1571"/>
      <c r="OJC28" s="1517"/>
      <c r="OJD28" s="1490"/>
      <c r="OJE28" s="1490"/>
      <c r="OJF28" s="1490"/>
      <c r="OJG28" s="1490"/>
      <c r="OJH28" s="1490"/>
      <c r="OJI28" s="1490"/>
      <c r="OJJ28" s="1490"/>
      <c r="OJK28" s="1490"/>
      <c r="OJL28" s="1490"/>
      <c r="OJM28" s="1490"/>
      <c r="OJN28" s="1490"/>
      <c r="OJO28" s="1490"/>
      <c r="OJP28" s="1571"/>
      <c r="OJQ28" s="1517"/>
      <c r="OJR28" s="1490"/>
      <c r="OJS28" s="1490"/>
      <c r="OJT28" s="1490"/>
      <c r="OJU28" s="1490"/>
      <c r="OJV28" s="1490"/>
      <c r="OJW28" s="1490"/>
      <c r="OJX28" s="1490"/>
      <c r="OJY28" s="1490"/>
      <c r="OJZ28" s="1490"/>
      <c r="OKA28" s="1490"/>
      <c r="OKB28" s="1490"/>
      <c r="OKC28" s="1490"/>
      <c r="OKD28" s="1571"/>
      <c r="OKE28" s="1517"/>
      <c r="OKF28" s="1490"/>
      <c r="OKG28" s="1490"/>
      <c r="OKH28" s="1490"/>
      <c r="OKI28" s="1490"/>
      <c r="OKJ28" s="1490"/>
      <c r="OKK28" s="1490"/>
      <c r="OKL28" s="1490"/>
      <c r="OKM28" s="1490"/>
      <c r="OKN28" s="1490"/>
      <c r="OKO28" s="1490"/>
      <c r="OKP28" s="1490"/>
      <c r="OKQ28" s="1490"/>
      <c r="OKR28" s="1571"/>
      <c r="OKS28" s="1517"/>
      <c r="OKT28" s="1490"/>
      <c r="OKU28" s="1490"/>
      <c r="OKV28" s="1490"/>
      <c r="OKW28" s="1490"/>
      <c r="OKX28" s="1490"/>
      <c r="OKY28" s="1490"/>
      <c r="OKZ28" s="1490"/>
      <c r="OLA28" s="1490"/>
      <c r="OLB28" s="1490"/>
      <c r="OLC28" s="1490"/>
      <c r="OLD28" s="1490"/>
      <c r="OLE28" s="1490"/>
      <c r="OLF28" s="1571"/>
      <c r="OLG28" s="1517"/>
      <c r="OLH28" s="1490"/>
      <c r="OLI28" s="1490"/>
      <c r="OLJ28" s="1490"/>
      <c r="OLK28" s="1490"/>
      <c r="OLL28" s="1490"/>
      <c r="OLM28" s="1490"/>
      <c r="OLN28" s="1490"/>
      <c r="OLO28" s="1490"/>
      <c r="OLP28" s="1490"/>
      <c r="OLQ28" s="1490"/>
      <c r="OLR28" s="1490"/>
      <c r="OLS28" s="1490"/>
      <c r="OLT28" s="1571"/>
      <c r="OLU28" s="1517"/>
      <c r="OLV28" s="1490"/>
      <c r="OLW28" s="1490"/>
      <c r="OLX28" s="1490"/>
      <c r="OLY28" s="1490"/>
      <c r="OLZ28" s="1490"/>
      <c r="OMA28" s="1490"/>
      <c r="OMB28" s="1490"/>
      <c r="OMC28" s="1490"/>
      <c r="OMD28" s="1490"/>
      <c r="OME28" s="1490"/>
      <c r="OMF28" s="1490"/>
      <c r="OMG28" s="1490"/>
      <c r="OMH28" s="1571"/>
      <c r="OMI28" s="1517"/>
      <c r="OMJ28" s="1490"/>
      <c r="OMK28" s="1490"/>
      <c r="OML28" s="1490"/>
      <c r="OMM28" s="1490"/>
      <c r="OMN28" s="1490"/>
      <c r="OMO28" s="1490"/>
      <c r="OMP28" s="1490"/>
      <c r="OMQ28" s="1490"/>
      <c r="OMR28" s="1490"/>
      <c r="OMS28" s="1490"/>
      <c r="OMT28" s="1490"/>
      <c r="OMU28" s="1490"/>
      <c r="OMV28" s="1571"/>
      <c r="OMW28" s="1517"/>
      <c r="OMX28" s="1490"/>
      <c r="OMY28" s="1490"/>
      <c r="OMZ28" s="1490"/>
      <c r="ONA28" s="1490"/>
      <c r="ONB28" s="1490"/>
      <c r="ONC28" s="1490"/>
      <c r="OND28" s="1490"/>
      <c r="ONE28" s="1490"/>
      <c r="ONF28" s="1490"/>
      <c r="ONG28" s="1490"/>
      <c r="ONH28" s="1490"/>
      <c r="ONI28" s="1490"/>
      <c r="ONJ28" s="1571"/>
      <c r="ONK28" s="1517"/>
      <c r="ONL28" s="1490"/>
      <c r="ONM28" s="1490"/>
      <c r="ONN28" s="1490"/>
      <c r="ONO28" s="1490"/>
      <c r="ONP28" s="1490"/>
      <c r="ONQ28" s="1490"/>
      <c r="ONR28" s="1490"/>
      <c r="ONS28" s="1490"/>
      <c r="ONT28" s="1490"/>
      <c r="ONU28" s="1490"/>
      <c r="ONV28" s="1490"/>
      <c r="ONW28" s="1490"/>
      <c r="ONX28" s="1571"/>
      <c r="ONY28" s="1517"/>
      <c r="ONZ28" s="1490"/>
      <c r="OOA28" s="1490"/>
      <c r="OOB28" s="1490"/>
      <c r="OOC28" s="1490"/>
      <c r="OOD28" s="1490"/>
      <c r="OOE28" s="1490"/>
      <c r="OOF28" s="1490"/>
      <c r="OOG28" s="1490"/>
      <c r="OOH28" s="1490"/>
      <c r="OOI28" s="1490"/>
      <c r="OOJ28" s="1490"/>
      <c r="OOK28" s="1490"/>
      <c r="OOL28" s="1571"/>
      <c r="OOM28" s="1517"/>
      <c r="OON28" s="1490"/>
      <c r="OOO28" s="1490"/>
      <c r="OOP28" s="1490"/>
      <c r="OOQ28" s="1490"/>
      <c r="OOR28" s="1490"/>
      <c r="OOS28" s="1490"/>
      <c r="OOT28" s="1490"/>
      <c r="OOU28" s="1490"/>
      <c r="OOV28" s="1490"/>
      <c r="OOW28" s="1490"/>
      <c r="OOX28" s="1490"/>
      <c r="OOY28" s="1490"/>
      <c r="OOZ28" s="1571"/>
      <c r="OPA28" s="1517"/>
      <c r="OPB28" s="1490"/>
      <c r="OPC28" s="1490"/>
      <c r="OPD28" s="1490"/>
      <c r="OPE28" s="1490"/>
      <c r="OPF28" s="1490"/>
      <c r="OPG28" s="1490"/>
      <c r="OPH28" s="1490"/>
      <c r="OPI28" s="1490"/>
      <c r="OPJ28" s="1490"/>
      <c r="OPK28" s="1490"/>
      <c r="OPL28" s="1490"/>
      <c r="OPM28" s="1490"/>
      <c r="OPN28" s="1571"/>
      <c r="OPO28" s="1517"/>
      <c r="OPP28" s="1490"/>
      <c r="OPQ28" s="1490"/>
      <c r="OPR28" s="1490"/>
      <c r="OPS28" s="1490"/>
      <c r="OPT28" s="1490"/>
      <c r="OPU28" s="1490"/>
      <c r="OPV28" s="1490"/>
      <c r="OPW28" s="1490"/>
      <c r="OPX28" s="1490"/>
      <c r="OPY28" s="1490"/>
      <c r="OPZ28" s="1490"/>
      <c r="OQA28" s="1490"/>
      <c r="OQB28" s="1571"/>
      <c r="OQC28" s="1517"/>
      <c r="OQD28" s="1490"/>
      <c r="OQE28" s="1490"/>
      <c r="OQF28" s="1490"/>
      <c r="OQG28" s="1490"/>
      <c r="OQH28" s="1490"/>
      <c r="OQI28" s="1490"/>
      <c r="OQJ28" s="1490"/>
      <c r="OQK28" s="1490"/>
      <c r="OQL28" s="1490"/>
      <c r="OQM28" s="1490"/>
      <c r="OQN28" s="1490"/>
      <c r="OQO28" s="1490"/>
      <c r="OQP28" s="1571"/>
      <c r="OQQ28" s="1517"/>
      <c r="OQR28" s="1490"/>
      <c r="OQS28" s="1490"/>
      <c r="OQT28" s="1490"/>
      <c r="OQU28" s="1490"/>
      <c r="OQV28" s="1490"/>
      <c r="OQW28" s="1490"/>
      <c r="OQX28" s="1490"/>
      <c r="OQY28" s="1490"/>
      <c r="OQZ28" s="1490"/>
      <c r="ORA28" s="1490"/>
      <c r="ORB28" s="1490"/>
      <c r="ORC28" s="1490"/>
      <c r="ORD28" s="1571"/>
      <c r="ORE28" s="1517"/>
      <c r="ORF28" s="1490"/>
      <c r="ORG28" s="1490"/>
      <c r="ORH28" s="1490"/>
      <c r="ORI28" s="1490"/>
      <c r="ORJ28" s="1490"/>
      <c r="ORK28" s="1490"/>
      <c r="ORL28" s="1490"/>
      <c r="ORM28" s="1490"/>
      <c r="ORN28" s="1490"/>
      <c r="ORO28" s="1490"/>
      <c r="ORP28" s="1490"/>
      <c r="ORQ28" s="1490"/>
      <c r="ORR28" s="1571"/>
      <c r="ORS28" s="1517"/>
      <c r="ORT28" s="1490"/>
      <c r="ORU28" s="1490"/>
      <c r="ORV28" s="1490"/>
      <c r="ORW28" s="1490"/>
      <c r="ORX28" s="1490"/>
      <c r="ORY28" s="1490"/>
      <c r="ORZ28" s="1490"/>
      <c r="OSA28" s="1490"/>
      <c r="OSB28" s="1490"/>
      <c r="OSC28" s="1490"/>
      <c r="OSD28" s="1490"/>
      <c r="OSE28" s="1490"/>
      <c r="OSF28" s="1571"/>
      <c r="OSG28" s="1517"/>
      <c r="OSH28" s="1490"/>
      <c r="OSI28" s="1490"/>
      <c r="OSJ28" s="1490"/>
      <c r="OSK28" s="1490"/>
      <c r="OSL28" s="1490"/>
      <c r="OSM28" s="1490"/>
      <c r="OSN28" s="1490"/>
      <c r="OSO28" s="1490"/>
      <c r="OSP28" s="1490"/>
      <c r="OSQ28" s="1490"/>
      <c r="OSR28" s="1490"/>
      <c r="OSS28" s="1490"/>
      <c r="OST28" s="1571"/>
      <c r="OSU28" s="1517"/>
      <c r="OSV28" s="1490"/>
      <c r="OSW28" s="1490"/>
      <c r="OSX28" s="1490"/>
      <c r="OSY28" s="1490"/>
      <c r="OSZ28" s="1490"/>
      <c r="OTA28" s="1490"/>
      <c r="OTB28" s="1490"/>
      <c r="OTC28" s="1490"/>
      <c r="OTD28" s="1490"/>
      <c r="OTE28" s="1490"/>
      <c r="OTF28" s="1490"/>
      <c r="OTG28" s="1490"/>
      <c r="OTH28" s="1571"/>
      <c r="OTI28" s="1517"/>
      <c r="OTJ28" s="1490"/>
      <c r="OTK28" s="1490"/>
      <c r="OTL28" s="1490"/>
      <c r="OTM28" s="1490"/>
      <c r="OTN28" s="1490"/>
      <c r="OTO28" s="1490"/>
      <c r="OTP28" s="1490"/>
      <c r="OTQ28" s="1490"/>
      <c r="OTR28" s="1490"/>
      <c r="OTS28" s="1490"/>
      <c r="OTT28" s="1490"/>
      <c r="OTU28" s="1490"/>
      <c r="OTV28" s="1571"/>
      <c r="OTW28" s="1517"/>
      <c r="OTX28" s="1490"/>
      <c r="OTY28" s="1490"/>
      <c r="OTZ28" s="1490"/>
      <c r="OUA28" s="1490"/>
      <c r="OUB28" s="1490"/>
      <c r="OUC28" s="1490"/>
      <c r="OUD28" s="1490"/>
      <c r="OUE28" s="1490"/>
      <c r="OUF28" s="1490"/>
      <c r="OUG28" s="1490"/>
      <c r="OUH28" s="1490"/>
      <c r="OUI28" s="1490"/>
      <c r="OUJ28" s="1571"/>
      <c r="OUK28" s="1517"/>
      <c r="OUL28" s="1490"/>
      <c r="OUM28" s="1490"/>
      <c r="OUN28" s="1490"/>
      <c r="OUO28" s="1490"/>
      <c r="OUP28" s="1490"/>
      <c r="OUQ28" s="1490"/>
      <c r="OUR28" s="1490"/>
      <c r="OUS28" s="1490"/>
      <c r="OUT28" s="1490"/>
      <c r="OUU28" s="1490"/>
      <c r="OUV28" s="1490"/>
      <c r="OUW28" s="1490"/>
      <c r="OUX28" s="1571"/>
      <c r="OUY28" s="1517"/>
      <c r="OUZ28" s="1490"/>
      <c r="OVA28" s="1490"/>
      <c r="OVB28" s="1490"/>
      <c r="OVC28" s="1490"/>
      <c r="OVD28" s="1490"/>
      <c r="OVE28" s="1490"/>
      <c r="OVF28" s="1490"/>
      <c r="OVG28" s="1490"/>
      <c r="OVH28" s="1490"/>
      <c r="OVI28" s="1490"/>
      <c r="OVJ28" s="1490"/>
      <c r="OVK28" s="1490"/>
      <c r="OVL28" s="1571"/>
      <c r="OVM28" s="1517"/>
      <c r="OVN28" s="1490"/>
      <c r="OVO28" s="1490"/>
      <c r="OVP28" s="1490"/>
      <c r="OVQ28" s="1490"/>
      <c r="OVR28" s="1490"/>
      <c r="OVS28" s="1490"/>
      <c r="OVT28" s="1490"/>
      <c r="OVU28" s="1490"/>
      <c r="OVV28" s="1490"/>
      <c r="OVW28" s="1490"/>
      <c r="OVX28" s="1490"/>
      <c r="OVY28" s="1490"/>
      <c r="OVZ28" s="1571"/>
      <c r="OWA28" s="1517"/>
      <c r="OWB28" s="1490"/>
      <c r="OWC28" s="1490"/>
      <c r="OWD28" s="1490"/>
      <c r="OWE28" s="1490"/>
      <c r="OWF28" s="1490"/>
      <c r="OWG28" s="1490"/>
      <c r="OWH28" s="1490"/>
      <c r="OWI28" s="1490"/>
      <c r="OWJ28" s="1490"/>
      <c r="OWK28" s="1490"/>
      <c r="OWL28" s="1490"/>
      <c r="OWM28" s="1490"/>
      <c r="OWN28" s="1571"/>
      <c r="OWO28" s="1517"/>
      <c r="OWP28" s="1490"/>
      <c r="OWQ28" s="1490"/>
      <c r="OWR28" s="1490"/>
      <c r="OWS28" s="1490"/>
      <c r="OWT28" s="1490"/>
      <c r="OWU28" s="1490"/>
      <c r="OWV28" s="1490"/>
      <c r="OWW28" s="1490"/>
      <c r="OWX28" s="1490"/>
      <c r="OWY28" s="1490"/>
      <c r="OWZ28" s="1490"/>
      <c r="OXA28" s="1490"/>
      <c r="OXB28" s="1571"/>
      <c r="OXC28" s="1517"/>
      <c r="OXD28" s="1490"/>
      <c r="OXE28" s="1490"/>
      <c r="OXF28" s="1490"/>
      <c r="OXG28" s="1490"/>
      <c r="OXH28" s="1490"/>
      <c r="OXI28" s="1490"/>
      <c r="OXJ28" s="1490"/>
      <c r="OXK28" s="1490"/>
      <c r="OXL28" s="1490"/>
      <c r="OXM28" s="1490"/>
      <c r="OXN28" s="1490"/>
      <c r="OXO28" s="1490"/>
      <c r="OXP28" s="1571"/>
      <c r="OXQ28" s="1517"/>
      <c r="OXR28" s="1490"/>
      <c r="OXS28" s="1490"/>
      <c r="OXT28" s="1490"/>
      <c r="OXU28" s="1490"/>
      <c r="OXV28" s="1490"/>
      <c r="OXW28" s="1490"/>
      <c r="OXX28" s="1490"/>
      <c r="OXY28" s="1490"/>
      <c r="OXZ28" s="1490"/>
      <c r="OYA28" s="1490"/>
      <c r="OYB28" s="1490"/>
      <c r="OYC28" s="1490"/>
      <c r="OYD28" s="1571"/>
      <c r="OYE28" s="1517"/>
      <c r="OYF28" s="1490"/>
      <c r="OYG28" s="1490"/>
      <c r="OYH28" s="1490"/>
      <c r="OYI28" s="1490"/>
      <c r="OYJ28" s="1490"/>
      <c r="OYK28" s="1490"/>
      <c r="OYL28" s="1490"/>
      <c r="OYM28" s="1490"/>
      <c r="OYN28" s="1490"/>
      <c r="OYO28" s="1490"/>
      <c r="OYP28" s="1490"/>
      <c r="OYQ28" s="1490"/>
      <c r="OYR28" s="1571"/>
      <c r="OYS28" s="1517"/>
      <c r="OYT28" s="1490"/>
      <c r="OYU28" s="1490"/>
      <c r="OYV28" s="1490"/>
      <c r="OYW28" s="1490"/>
      <c r="OYX28" s="1490"/>
      <c r="OYY28" s="1490"/>
      <c r="OYZ28" s="1490"/>
      <c r="OZA28" s="1490"/>
      <c r="OZB28" s="1490"/>
      <c r="OZC28" s="1490"/>
      <c r="OZD28" s="1490"/>
      <c r="OZE28" s="1490"/>
      <c r="OZF28" s="1571"/>
      <c r="OZG28" s="1517"/>
      <c r="OZH28" s="1490"/>
      <c r="OZI28" s="1490"/>
      <c r="OZJ28" s="1490"/>
      <c r="OZK28" s="1490"/>
      <c r="OZL28" s="1490"/>
      <c r="OZM28" s="1490"/>
      <c r="OZN28" s="1490"/>
      <c r="OZO28" s="1490"/>
      <c r="OZP28" s="1490"/>
      <c r="OZQ28" s="1490"/>
      <c r="OZR28" s="1490"/>
      <c r="OZS28" s="1490"/>
      <c r="OZT28" s="1571"/>
      <c r="OZU28" s="1517"/>
      <c r="OZV28" s="1490"/>
      <c r="OZW28" s="1490"/>
      <c r="OZX28" s="1490"/>
      <c r="OZY28" s="1490"/>
      <c r="OZZ28" s="1490"/>
      <c r="PAA28" s="1490"/>
      <c r="PAB28" s="1490"/>
      <c r="PAC28" s="1490"/>
      <c r="PAD28" s="1490"/>
      <c r="PAE28" s="1490"/>
      <c r="PAF28" s="1490"/>
      <c r="PAG28" s="1490"/>
      <c r="PAH28" s="1571"/>
      <c r="PAI28" s="1517"/>
      <c r="PAJ28" s="1490"/>
      <c r="PAK28" s="1490"/>
      <c r="PAL28" s="1490"/>
      <c r="PAM28" s="1490"/>
      <c r="PAN28" s="1490"/>
      <c r="PAO28" s="1490"/>
      <c r="PAP28" s="1490"/>
      <c r="PAQ28" s="1490"/>
      <c r="PAR28" s="1490"/>
      <c r="PAS28" s="1490"/>
      <c r="PAT28" s="1490"/>
      <c r="PAU28" s="1490"/>
      <c r="PAV28" s="1571"/>
      <c r="PAW28" s="1517"/>
      <c r="PAX28" s="1490"/>
      <c r="PAY28" s="1490"/>
      <c r="PAZ28" s="1490"/>
      <c r="PBA28" s="1490"/>
      <c r="PBB28" s="1490"/>
      <c r="PBC28" s="1490"/>
      <c r="PBD28" s="1490"/>
      <c r="PBE28" s="1490"/>
      <c r="PBF28" s="1490"/>
      <c r="PBG28" s="1490"/>
      <c r="PBH28" s="1490"/>
      <c r="PBI28" s="1490"/>
      <c r="PBJ28" s="1571"/>
      <c r="PBK28" s="1517"/>
      <c r="PBL28" s="1490"/>
      <c r="PBM28" s="1490"/>
      <c r="PBN28" s="1490"/>
      <c r="PBO28" s="1490"/>
      <c r="PBP28" s="1490"/>
      <c r="PBQ28" s="1490"/>
      <c r="PBR28" s="1490"/>
      <c r="PBS28" s="1490"/>
      <c r="PBT28" s="1490"/>
      <c r="PBU28" s="1490"/>
      <c r="PBV28" s="1490"/>
      <c r="PBW28" s="1490"/>
      <c r="PBX28" s="1571"/>
      <c r="PBY28" s="1517"/>
      <c r="PBZ28" s="1490"/>
      <c r="PCA28" s="1490"/>
      <c r="PCB28" s="1490"/>
      <c r="PCC28" s="1490"/>
      <c r="PCD28" s="1490"/>
      <c r="PCE28" s="1490"/>
      <c r="PCF28" s="1490"/>
      <c r="PCG28" s="1490"/>
      <c r="PCH28" s="1490"/>
      <c r="PCI28" s="1490"/>
      <c r="PCJ28" s="1490"/>
      <c r="PCK28" s="1490"/>
      <c r="PCL28" s="1571"/>
      <c r="PCM28" s="1517"/>
      <c r="PCN28" s="1490"/>
      <c r="PCO28" s="1490"/>
      <c r="PCP28" s="1490"/>
      <c r="PCQ28" s="1490"/>
      <c r="PCR28" s="1490"/>
      <c r="PCS28" s="1490"/>
      <c r="PCT28" s="1490"/>
      <c r="PCU28" s="1490"/>
      <c r="PCV28" s="1490"/>
      <c r="PCW28" s="1490"/>
      <c r="PCX28" s="1490"/>
      <c r="PCY28" s="1490"/>
      <c r="PCZ28" s="1571"/>
      <c r="PDA28" s="1517"/>
      <c r="PDB28" s="1490"/>
      <c r="PDC28" s="1490"/>
      <c r="PDD28" s="1490"/>
      <c r="PDE28" s="1490"/>
      <c r="PDF28" s="1490"/>
      <c r="PDG28" s="1490"/>
      <c r="PDH28" s="1490"/>
      <c r="PDI28" s="1490"/>
      <c r="PDJ28" s="1490"/>
      <c r="PDK28" s="1490"/>
      <c r="PDL28" s="1490"/>
      <c r="PDM28" s="1490"/>
      <c r="PDN28" s="1571"/>
      <c r="PDO28" s="1517"/>
      <c r="PDP28" s="1490"/>
      <c r="PDQ28" s="1490"/>
      <c r="PDR28" s="1490"/>
      <c r="PDS28" s="1490"/>
      <c r="PDT28" s="1490"/>
      <c r="PDU28" s="1490"/>
      <c r="PDV28" s="1490"/>
      <c r="PDW28" s="1490"/>
      <c r="PDX28" s="1490"/>
      <c r="PDY28" s="1490"/>
      <c r="PDZ28" s="1490"/>
      <c r="PEA28" s="1490"/>
      <c r="PEB28" s="1571"/>
      <c r="PEC28" s="1517"/>
      <c r="PED28" s="1490"/>
      <c r="PEE28" s="1490"/>
      <c r="PEF28" s="1490"/>
      <c r="PEG28" s="1490"/>
      <c r="PEH28" s="1490"/>
      <c r="PEI28" s="1490"/>
      <c r="PEJ28" s="1490"/>
      <c r="PEK28" s="1490"/>
      <c r="PEL28" s="1490"/>
      <c r="PEM28" s="1490"/>
      <c r="PEN28" s="1490"/>
      <c r="PEO28" s="1490"/>
      <c r="PEP28" s="1571"/>
      <c r="PEQ28" s="1517"/>
      <c r="PER28" s="1490"/>
      <c r="PES28" s="1490"/>
      <c r="PET28" s="1490"/>
      <c r="PEU28" s="1490"/>
      <c r="PEV28" s="1490"/>
      <c r="PEW28" s="1490"/>
      <c r="PEX28" s="1490"/>
      <c r="PEY28" s="1490"/>
      <c r="PEZ28" s="1490"/>
      <c r="PFA28" s="1490"/>
      <c r="PFB28" s="1490"/>
      <c r="PFC28" s="1490"/>
      <c r="PFD28" s="1571"/>
      <c r="PFE28" s="1517"/>
      <c r="PFF28" s="1490"/>
      <c r="PFG28" s="1490"/>
      <c r="PFH28" s="1490"/>
      <c r="PFI28" s="1490"/>
      <c r="PFJ28" s="1490"/>
      <c r="PFK28" s="1490"/>
      <c r="PFL28" s="1490"/>
      <c r="PFM28" s="1490"/>
      <c r="PFN28" s="1490"/>
      <c r="PFO28" s="1490"/>
      <c r="PFP28" s="1490"/>
      <c r="PFQ28" s="1490"/>
      <c r="PFR28" s="1571"/>
      <c r="PFS28" s="1517"/>
      <c r="PFT28" s="1490"/>
      <c r="PFU28" s="1490"/>
      <c r="PFV28" s="1490"/>
      <c r="PFW28" s="1490"/>
      <c r="PFX28" s="1490"/>
      <c r="PFY28" s="1490"/>
      <c r="PFZ28" s="1490"/>
      <c r="PGA28" s="1490"/>
      <c r="PGB28" s="1490"/>
      <c r="PGC28" s="1490"/>
      <c r="PGD28" s="1490"/>
      <c r="PGE28" s="1490"/>
      <c r="PGF28" s="1571"/>
      <c r="PGG28" s="1517"/>
      <c r="PGH28" s="1490"/>
      <c r="PGI28" s="1490"/>
      <c r="PGJ28" s="1490"/>
      <c r="PGK28" s="1490"/>
      <c r="PGL28" s="1490"/>
      <c r="PGM28" s="1490"/>
      <c r="PGN28" s="1490"/>
      <c r="PGO28" s="1490"/>
      <c r="PGP28" s="1490"/>
      <c r="PGQ28" s="1490"/>
      <c r="PGR28" s="1490"/>
      <c r="PGS28" s="1490"/>
      <c r="PGT28" s="1571"/>
      <c r="PGU28" s="1517"/>
      <c r="PGV28" s="1490"/>
      <c r="PGW28" s="1490"/>
      <c r="PGX28" s="1490"/>
      <c r="PGY28" s="1490"/>
      <c r="PGZ28" s="1490"/>
      <c r="PHA28" s="1490"/>
      <c r="PHB28" s="1490"/>
      <c r="PHC28" s="1490"/>
      <c r="PHD28" s="1490"/>
      <c r="PHE28" s="1490"/>
      <c r="PHF28" s="1490"/>
      <c r="PHG28" s="1490"/>
      <c r="PHH28" s="1571"/>
      <c r="PHI28" s="1517"/>
      <c r="PHJ28" s="1490"/>
      <c r="PHK28" s="1490"/>
      <c r="PHL28" s="1490"/>
      <c r="PHM28" s="1490"/>
      <c r="PHN28" s="1490"/>
      <c r="PHO28" s="1490"/>
      <c r="PHP28" s="1490"/>
      <c r="PHQ28" s="1490"/>
      <c r="PHR28" s="1490"/>
      <c r="PHS28" s="1490"/>
      <c r="PHT28" s="1490"/>
      <c r="PHU28" s="1490"/>
      <c r="PHV28" s="1571"/>
      <c r="PHW28" s="1517"/>
      <c r="PHX28" s="1490"/>
      <c r="PHY28" s="1490"/>
      <c r="PHZ28" s="1490"/>
      <c r="PIA28" s="1490"/>
      <c r="PIB28" s="1490"/>
      <c r="PIC28" s="1490"/>
      <c r="PID28" s="1490"/>
      <c r="PIE28" s="1490"/>
      <c r="PIF28" s="1490"/>
      <c r="PIG28" s="1490"/>
      <c r="PIH28" s="1490"/>
      <c r="PII28" s="1490"/>
      <c r="PIJ28" s="1571"/>
      <c r="PIK28" s="1517"/>
      <c r="PIL28" s="1490"/>
      <c r="PIM28" s="1490"/>
      <c r="PIN28" s="1490"/>
      <c r="PIO28" s="1490"/>
      <c r="PIP28" s="1490"/>
      <c r="PIQ28" s="1490"/>
      <c r="PIR28" s="1490"/>
      <c r="PIS28" s="1490"/>
      <c r="PIT28" s="1490"/>
      <c r="PIU28" s="1490"/>
      <c r="PIV28" s="1490"/>
      <c r="PIW28" s="1490"/>
      <c r="PIX28" s="1571"/>
      <c r="PIY28" s="1517"/>
      <c r="PIZ28" s="1490"/>
      <c r="PJA28" s="1490"/>
      <c r="PJB28" s="1490"/>
      <c r="PJC28" s="1490"/>
      <c r="PJD28" s="1490"/>
      <c r="PJE28" s="1490"/>
      <c r="PJF28" s="1490"/>
      <c r="PJG28" s="1490"/>
      <c r="PJH28" s="1490"/>
      <c r="PJI28" s="1490"/>
      <c r="PJJ28" s="1490"/>
      <c r="PJK28" s="1490"/>
      <c r="PJL28" s="1571"/>
      <c r="PJM28" s="1517"/>
      <c r="PJN28" s="1490"/>
      <c r="PJO28" s="1490"/>
      <c r="PJP28" s="1490"/>
      <c r="PJQ28" s="1490"/>
      <c r="PJR28" s="1490"/>
      <c r="PJS28" s="1490"/>
      <c r="PJT28" s="1490"/>
      <c r="PJU28" s="1490"/>
      <c r="PJV28" s="1490"/>
      <c r="PJW28" s="1490"/>
      <c r="PJX28" s="1490"/>
      <c r="PJY28" s="1490"/>
      <c r="PJZ28" s="1571"/>
      <c r="PKA28" s="1517"/>
      <c r="PKB28" s="1490"/>
      <c r="PKC28" s="1490"/>
      <c r="PKD28" s="1490"/>
      <c r="PKE28" s="1490"/>
      <c r="PKF28" s="1490"/>
      <c r="PKG28" s="1490"/>
      <c r="PKH28" s="1490"/>
      <c r="PKI28" s="1490"/>
      <c r="PKJ28" s="1490"/>
      <c r="PKK28" s="1490"/>
      <c r="PKL28" s="1490"/>
      <c r="PKM28" s="1490"/>
      <c r="PKN28" s="1571"/>
      <c r="PKO28" s="1517"/>
      <c r="PKP28" s="1490"/>
      <c r="PKQ28" s="1490"/>
      <c r="PKR28" s="1490"/>
      <c r="PKS28" s="1490"/>
      <c r="PKT28" s="1490"/>
      <c r="PKU28" s="1490"/>
      <c r="PKV28" s="1490"/>
      <c r="PKW28" s="1490"/>
      <c r="PKX28" s="1490"/>
      <c r="PKY28" s="1490"/>
      <c r="PKZ28" s="1490"/>
      <c r="PLA28" s="1490"/>
      <c r="PLB28" s="1571"/>
      <c r="PLC28" s="1517"/>
      <c r="PLD28" s="1490"/>
      <c r="PLE28" s="1490"/>
      <c r="PLF28" s="1490"/>
      <c r="PLG28" s="1490"/>
      <c r="PLH28" s="1490"/>
      <c r="PLI28" s="1490"/>
      <c r="PLJ28" s="1490"/>
      <c r="PLK28" s="1490"/>
      <c r="PLL28" s="1490"/>
      <c r="PLM28" s="1490"/>
      <c r="PLN28" s="1490"/>
      <c r="PLO28" s="1490"/>
      <c r="PLP28" s="1571"/>
      <c r="PLQ28" s="1517"/>
      <c r="PLR28" s="1490"/>
      <c r="PLS28" s="1490"/>
      <c r="PLT28" s="1490"/>
      <c r="PLU28" s="1490"/>
      <c r="PLV28" s="1490"/>
      <c r="PLW28" s="1490"/>
      <c r="PLX28" s="1490"/>
      <c r="PLY28" s="1490"/>
      <c r="PLZ28" s="1490"/>
      <c r="PMA28" s="1490"/>
      <c r="PMB28" s="1490"/>
      <c r="PMC28" s="1490"/>
      <c r="PMD28" s="1571"/>
      <c r="PME28" s="1517"/>
      <c r="PMF28" s="1490"/>
      <c r="PMG28" s="1490"/>
      <c r="PMH28" s="1490"/>
      <c r="PMI28" s="1490"/>
      <c r="PMJ28" s="1490"/>
      <c r="PMK28" s="1490"/>
      <c r="PML28" s="1490"/>
      <c r="PMM28" s="1490"/>
      <c r="PMN28" s="1490"/>
      <c r="PMO28" s="1490"/>
      <c r="PMP28" s="1490"/>
      <c r="PMQ28" s="1490"/>
      <c r="PMR28" s="1571"/>
      <c r="PMS28" s="1517"/>
      <c r="PMT28" s="1490"/>
      <c r="PMU28" s="1490"/>
      <c r="PMV28" s="1490"/>
      <c r="PMW28" s="1490"/>
      <c r="PMX28" s="1490"/>
      <c r="PMY28" s="1490"/>
      <c r="PMZ28" s="1490"/>
      <c r="PNA28" s="1490"/>
      <c r="PNB28" s="1490"/>
      <c r="PNC28" s="1490"/>
      <c r="PND28" s="1490"/>
      <c r="PNE28" s="1490"/>
      <c r="PNF28" s="1571"/>
      <c r="PNG28" s="1517"/>
      <c r="PNH28" s="1490"/>
      <c r="PNI28" s="1490"/>
      <c r="PNJ28" s="1490"/>
      <c r="PNK28" s="1490"/>
      <c r="PNL28" s="1490"/>
      <c r="PNM28" s="1490"/>
      <c r="PNN28" s="1490"/>
      <c r="PNO28" s="1490"/>
      <c r="PNP28" s="1490"/>
      <c r="PNQ28" s="1490"/>
      <c r="PNR28" s="1490"/>
      <c r="PNS28" s="1490"/>
      <c r="PNT28" s="1571"/>
      <c r="PNU28" s="1517"/>
      <c r="PNV28" s="1490"/>
      <c r="PNW28" s="1490"/>
      <c r="PNX28" s="1490"/>
      <c r="PNY28" s="1490"/>
      <c r="PNZ28" s="1490"/>
      <c r="POA28" s="1490"/>
      <c r="POB28" s="1490"/>
      <c r="POC28" s="1490"/>
      <c r="POD28" s="1490"/>
      <c r="POE28" s="1490"/>
      <c r="POF28" s="1490"/>
      <c r="POG28" s="1490"/>
      <c r="POH28" s="1571"/>
      <c r="POI28" s="1517"/>
      <c r="POJ28" s="1490"/>
      <c r="POK28" s="1490"/>
      <c r="POL28" s="1490"/>
      <c r="POM28" s="1490"/>
      <c r="PON28" s="1490"/>
      <c r="POO28" s="1490"/>
      <c r="POP28" s="1490"/>
      <c r="POQ28" s="1490"/>
      <c r="POR28" s="1490"/>
      <c r="POS28" s="1490"/>
      <c r="POT28" s="1490"/>
      <c r="POU28" s="1490"/>
      <c r="POV28" s="1571"/>
      <c r="POW28" s="1517"/>
      <c r="POX28" s="1490"/>
      <c r="POY28" s="1490"/>
      <c r="POZ28" s="1490"/>
      <c r="PPA28" s="1490"/>
      <c r="PPB28" s="1490"/>
      <c r="PPC28" s="1490"/>
      <c r="PPD28" s="1490"/>
      <c r="PPE28" s="1490"/>
      <c r="PPF28" s="1490"/>
      <c r="PPG28" s="1490"/>
      <c r="PPH28" s="1490"/>
      <c r="PPI28" s="1490"/>
      <c r="PPJ28" s="1571"/>
      <c r="PPK28" s="1517"/>
      <c r="PPL28" s="1490"/>
      <c r="PPM28" s="1490"/>
      <c r="PPN28" s="1490"/>
      <c r="PPO28" s="1490"/>
      <c r="PPP28" s="1490"/>
      <c r="PPQ28" s="1490"/>
      <c r="PPR28" s="1490"/>
      <c r="PPS28" s="1490"/>
      <c r="PPT28" s="1490"/>
      <c r="PPU28" s="1490"/>
      <c r="PPV28" s="1490"/>
      <c r="PPW28" s="1490"/>
      <c r="PPX28" s="1571"/>
      <c r="PPY28" s="1517"/>
      <c r="PPZ28" s="1490"/>
      <c r="PQA28" s="1490"/>
      <c r="PQB28" s="1490"/>
      <c r="PQC28" s="1490"/>
      <c r="PQD28" s="1490"/>
      <c r="PQE28" s="1490"/>
      <c r="PQF28" s="1490"/>
      <c r="PQG28" s="1490"/>
      <c r="PQH28" s="1490"/>
      <c r="PQI28" s="1490"/>
      <c r="PQJ28" s="1490"/>
      <c r="PQK28" s="1490"/>
      <c r="PQL28" s="1571"/>
      <c r="PQM28" s="1517"/>
      <c r="PQN28" s="1490"/>
      <c r="PQO28" s="1490"/>
      <c r="PQP28" s="1490"/>
      <c r="PQQ28" s="1490"/>
      <c r="PQR28" s="1490"/>
      <c r="PQS28" s="1490"/>
      <c r="PQT28" s="1490"/>
      <c r="PQU28" s="1490"/>
      <c r="PQV28" s="1490"/>
      <c r="PQW28" s="1490"/>
      <c r="PQX28" s="1490"/>
      <c r="PQY28" s="1490"/>
      <c r="PQZ28" s="1571"/>
      <c r="PRA28" s="1517"/>
      <c r="PRB28" s="1490"/>
      <c r="PRC28" s="1490"/>
      <c r="PRD28" s="1490"/>
      <c r="PRE28" s="1490"/>
      <c r="PRF28" s="1490"/>
      <c r="PRG28" s="1490"/>
      <c r="PRH28" s="1490"/>
      <c r="PRI28" s="1490"/>
      <c r="PRJ28" s="1490"/>
      <c r="PRK28" s="1490"/>
      <c r="PRL28" s="1490"/>
      <c r="PRM28" s="1490"/>
      <c r="PRN28" s="1571"/>
      <c r="PRO28" s="1517"/>
      <c r="PRP28" s="1490"/>
      <c r="PRQ28" s="1490"/>
      <c r="PRR28" s="1490"/>
      <c r="PRS28" s="1490"/>
      <c r="PRT28" s="1490"/>
      <c r="PRU28" s="1490"/>
      <c r="PRV28" s="1490"/>
      <c r="PRW28" s="1490"/>
      <c r="PRX28" s="1490"/>
      <c r="PRY28" s="1490"/>
      <c r="PRZ28" s="1490"/>
      <c r="PSA28" s="1490"/>
      <c r="PSB28" s="1571"/>
      <c r="PSC28" s="1517"/>
      <c r="PSD28" s="1490"/>
      <c r="PSE28" s="1490"/>
      <c r="PSF28" s="1490"/>
      <c r="PSG28" s="1490"/>
      <c r="PSH28" s="1490"/>
      <c r="PSI28" s="1490"/>
      <c r="PSJ28" s="1490"/>
      <c r="PSK28" s="1490"/>
      <c r="PSL28" s="1490"/>
      <c r="PSM28" s="1490"/>
      <c r="PSN28" s="1490"/>
      <c r="PSO28" s="1490"/>
      <c r="PSP28" s="1571"/>
      <c r="PSQ28" s="1517"/>
      <c r="PSR28" s="1490"/>
      <c r="PSS28" s="1490"/>
      <c r="PST28" s="1490"/>
      <c r="PSU28" s="1490"/>
      <c r="PSV28" s="1490"/>
      <c r="PSW28" s="1490"/>
      <c r="PSX28" s="1490"/>
      <c r="PSY28" s="1490"/>
      <c r="PSZ28" s="1490"/>
      <c r="PTA28" s="1490"/>
      <c r="PTB28" s="1490"/>
      <c r="PTC28" s="1490"/>
      <c r="PTD28" s="1571"/>
      <c r="PTE28" s="1517"/>
      <c r="PTF28" s="1490"/>
      <c r="PTG28" s="1490"/>
      <c r="PTH28" s="1490"/>
      <c r="PTI28" s="1490"/>
      <c r="PTJ28" s="1490"/>
      <c r="PTK28" s="1490"/>
      <c r="PTL28" s="1490"/>
      <c r="PTM28" s="1490"/>
      <c r="PTN28" s="1490"/>
      <c r="PTO28" s="1490"/>
      <c r="PTP28" s="1490"/>
      <c r="PTQ28" s="1490"/>
      <c r="PTR28" s="1571"/>
      <c r="PTS28" s="1517"/>
      <c r="PTT28" s="1490"/>
      <c r="PTU28" s="1490"/>
      <c r="PTV28" s="1490"/>
      <c r="PTW28" s="1490"/>
      <c r="PTX28" s="1490"/>
      <c r="PTY28" s="1490"/>
      <c r="PTZ28" s="1490"/>
      <c r="PUA28" s="1490"/>
      <c r="PUB28" s="1490"/>
      <c r="PUC28" s="1490"/>
      <c r="PUD28" s="1490"/>
      <c r="PUE28" s="1490"/>
      <c r="PUF28" s="1571"/>
      <c r="PUG28" s="1517"/>
      <c r="PUH28" s="1490"/>
      <c r="PUI28" s="1490"/>
      <c r="PUJ28" s="1490"/>
      <c r="PUK28" s="1490"/>
      <c r="PUL28" s="1490"/>
      <c r="PUM28" s="1490"/>
      <c r="PUN28" s="1490"/>
      <c r="PUO28" s="1490"/>
      <c r="PUP28" s="1490"/>
      <c r="PUQ28" s="1490"/>
      <c r="PUR28" s="1490"/>
      <c r="PUS28" s="1490"/>
      <c r="PUT28" s="1571"/>
      <c r="PUU28" s="1517"/>
      <c r="PUV28" s="1490"/>
      <c r="PUW28" s="1490"/>
      <c r="PUX28" s="1490"/>
      <c r="PUY28" s="1490"/>
      <c r="PUZ28" s="1490"/>
      <c r="PVA28" s="1490"/>
      <c r="PVB28" s="1490"/>
      <c r="PVC28" s="1490"/>
      <c r="PVD28" s="1490"/>
      <c r="PVE28" s="1490"/>
      <c r="PVF28" s="1490"/>
      <c r="PVG28" s="1490"/>
      <c r="PVH28" s="1571"/>
      <c r="PVI28" s="1517"/>
      <c r="PVJ28" s="1490"/>
      <c r="PVK28" s="1490"/>
      <c r="PVL28" s="1490"/>
      <c r="PVM28" s="1490"/>
      <c r="PVN28" s="1490"/>
      <c r="PVO28" s="1490"/>
      <c r="PVP28" s="1490"/>
      <c r="PVQ28" s="1490"/>
      <c r="PVR28" s="1490"/>
      <c r="PVS28" s="1490"/>
      <c r="PVT28" s="1490"/>
      <c r="PVU28" s="1490"/>
      <c r="PVV28" s="1571"/>
      <c r="PVW28" s="1517"/>
      <c r="PVX28" s="1490"/>
      <c r="PVY28" s="1490"/>
      <c r="PVZ28" s="1490"/>
      <c r="PWA28" s="1490"/>
      <c r="PWB28" s="1490"/>
      <c r="PWC28" s="1490"/>
      <c r="PWD28" s="1490"/>
      <c r="PWE28" s="1490"/>
      <c r="PWF28" s="1490"/>
      <c r="PWG28" s="1490"/>
      <c r="PWH28" s="1490"/>
      <c r="PWI28" s="1490"/>
      <c r="PWJ28" s="1571"/>
      <c r="PWK28" s="1517"/>
      <c r="PWL28" s="1490"/>
      <c r="PWM28" s="1490"/>
      <c r="PWN28" s="1490"/>
      <c r="PWO28" s="1490"/>
      <c r="PWP28" s="1490"/>
      <c r="PWQ28" s="1490"/>
      <c r="PWR28" s="1490"/>
      <c r="PWS28" s="1490"/>
      <c r="PWT28" s="1490"/>
      <c r="PWU28" s="1490"/>
      <c r="PWV28" s="1490"/>
      <c r="PWW28" s="1490"/>
      <c r="PWX28" s="1571"/>
      <c r="PWY28" s="1517"/>
      <c r="PWZ28" s="1490"/>
      <c r="PXA28" s="1490"/>
      <c r="PXB28" s="1490"/>
      <c r="PXC28" s="1490"/>
      <c r="PXD28" s="1490"/>
      <c r="PXE28" s="1490"/>
      <c r="PXF28" s="1490"/>
      <c r="PXG28" s="1490"/>
      <c r="PXH28" s="1490"/>
      <c r="PXI28" s="1490"/>
      <c r="PXJ28" s="1490"/>
      <c r="PXK28" s="1490"/>
      <c r="PXL28" s="1571"/>
      <c r="PXM28" s="1517"/>
      <c r="PXN28" s="1490"/>
      <c r="PXO28" s="1490"/>
      <c r="PXP28" s="1490"/>
      <c r="PXQ28" s="1490"/>
      <c r="PXR28" s="1490"/>
      <c r="PXS28" s="1490"/>
      <c r="PXT28" s="1490"/>
      <c r="PXU28" s="1490"/>
      <c r="PXV28" s="1490"/>
      <c r="PXW28" s="1490"/>
      <c r="PXX28" s="1490"/>
      <c r="PXY28" s="1490"/>
      <c r="PXZ28" s="1571"/>
      <c r="PYA28" s="1517"/>
      <c r="PYB28" s="1490"/>
      <c r="PYC28" s="1490"/>
      <c r="PYD28" s="1490"/>
      <c r="PYE28" s="1490"/>
      <c r="PYF28" s="1490"/>
      <c r="PYG28" s="1490"/>
      <c r="PYH28" s="1490"/>
      <c r="PYI28" s="1490"/>
      <c r="PYJ28" s="1490"/>
      <c r="PYK28" s="1490"/>
      <c r="PYL28" s="1490"/>
      <c r="PYM28" s="1490"/>
      <c r="PYN28" s="1571"/>
      <c r="PYO28" s="1517"/>
      <c r="PYP28" s="1490"/>
      <c r="PYQ28" s="1490"/>
      <c r="PYR28" s="1490"/>
      <c r="PYS28" s="1490"/>
      <c r="PYT28" s="1490"/>
      <c r="PYU28" s="1490"/>
      <c r="PYV28" s="1490"/>
      <c r="PYW28" s="1490"/>
      <c r="PYX28" s="1490"/>
      <c r="PYY28" s="1490"/>
      <c r="PYZ28" s="1490"/>
      <c r="PZA28" s="1490"/>
      <c r="PZB28" s="1571"/>
      <c r="PZC28" s="1517"/>
      <c r="PZD28" s="1490"/>
      <c r="PZE28" s="1490"/>
      <c r="PZF28" s="1490"/>
      <c r="PZG28" s="1490"/>
      <c r="PZH28" s="1490"/>
      <c r="PZI28" s="1490"/>
      <c r="PZJ28" s="1490"/>
      <c r="PZK28" s="1490"/>
      <c r="PZL28" s="1490"/>
      <c r="PZM28" s="1490"/>
      <c r="PZN28" s="1490"/>
      <c r="PZO28" s="1490"/>
      <c r="PZP28" s="1571"/>
      <c r="PZQ28" s="1517"/>
      <c r="PZR28" s="1490"/>
      <c r="PZS28" s="1490"/>
      <c r="PZT28" s="1490"/>
      <c r="PZU28" s="1490"/>
      <c r="PZV28" s="1490"/>
      <c r="PZW28" s="1490"/>
      <c r="PZX28" s="1490"/>
      <c r="PZY28" s="1490"/>
      <c r="PZZ28" s="1490"/>
      <c r="QAA28" s="1490"/>
      <c r="QAB28" s="1490"/>
      <c r="QAC28" s="1490"/>
      <c r="QAD28" s="1571"/>
      <c r="QAE28" s="1517"/>
      <c r="QAF28" s="1490"/>
      <c r="QAG28" s="1490"/>
      <c r="QAH28" s="1490"/>
      <c r="QAI28" s="1490"/>
      <c r="QAJ28" s="1490"/>
      <c r="QAK28" s="1490"/>
      <c r="QAL28" s="1490"/>
      <c r="QAM28" s="1490"/>
      <c r="QAN28" s="1490"/>
      <c r="QAO28" s="1490"/>
      <c r="QAP28" s="1490"/>
      <c r="QAQ28" s="1490"/>
      <c r="QAR28" s="1571"/>
      <c r="QAS28" s="1517"/>
      <c r="QAT28" s="1490"/>
      <c r="QAU28" s="1490"/>
      <c r="QAV28" s="1490"/>
      <c r="QAW28" s="1490"/>
      <c r="QAX28" s="1490"/>
      <c r="QAY28" s="1490"/>
      <c r="QAZ28" s="1490"/>
      <c r="QBA28" s="1490"/>
      <c r="QBB28" s="1490"/>
      <c r="QBC28" s="1490"/>
      <c r="QBD28" s="1490"/>
      <c r="QBE28" s="1490"/>
      <c r="QBF28" s="1571"/>
      <c r="QBG28" s="1517"/>
      <c r="QBH28" s="1490"/>
      <c r="QBI28" s="1490"/>
      <c r="QBJ28" s="1490"/>
      <c r="QBK28" s="1490"/>
      <c r="QBL28" s="1490"/>
      <c r="QBM28" s="1490"/>
      <c r="QBN28" s="1490"/>
      <c r="QBO28" s="1490"/>
      <c r="QBP28" s="1490"/>
      <c r="QBQ28" s="1490"/>
      <c r="QBR28" s="1490"/>
      <c r="QBS28" s="1490"/>
      <c r="QBT28" s="1571"/>
      <c r="QBU28" s="1517"/>
      <c r="QBV28" s="1490"/>
      <c r="QBW28" s="1490"/>
      <c r="QBX28" s="1490"/>
      <c r="QBY28" s="1490"/>
      <c r="QBZ28" s="1490"/>
      <c r="QCA28" s="1490"/>
      <c r="QCB28" s="1490"/>
      <c r="QCC28" s="1490"/>
      <c r="QCD28" s="1490"/>
      <c r="QCE28" s="1490"/>
      <c r="QCF28" s="1490"/>
      <c r="QCG28" s="1490"/>
      <c r="QCH28" s="1571"/>
      <c r="QCI28" s="1517"/>
      <c r="QCJ28" s="1490"/>
      <c r="QCK28" s="1490"/>
      <c r="QCL28" s="1490"/>
      <c r="QCM28" s="1490"/>
      <c r="QCN28" s="1490"/>
      <c r="QCO28" s="1490"/>
      <c r="QCP28" s="1490"/>
      <c r="QCQ28" s="1490"/>
      <c r="QCR28" s="1490"/>
      <c r="QCS28" s="1490"/>
      <c r="QCT28" s="1490"/>
      <c r="QCU28" s="1490"/>
      <c r="QCV28" s="1571"/>
      <c r="QCW28" s="1517"/>
      <c r="QCX28" s="1490"/>
      <c r="QCY28" s="1490"/>
      <c r="QCZ28" s="1490"/>
      <c r="QDA28" s="1490"/>
      <c r="QDB28" s="1490"/>
      <c r="QDC28" s="1490"/>
      <c r="QDD28" s="1490"/>
      <c r="QDE28" s="1490"/>
      <c r="QDF28" s="1490"/>
      <c r="QDG28" s="1490"/>
      <c r="QDH28" s="1490"/>
      <c r="QDI28" s="1490"/>
      <c r="QDJ28" s="1571"/>
      <c r="QDK28" s="1517"/>
      <c r="QDL28" s="1490"/>
      <c r="QDM28" s="1490"/>
      <c r="QDN28" s="1490"/>
      <c r="QDO28" s="1490"/>
      <c r="QDP28" s="1490"/>
      <c r="QDQ28" s="1490"/>
      <c r="QDR28" s="1490"/>
      <c r="QDS28" s="1490"/>
      <c r="QDT28" s="1490"/>
      <c r="QDU28" s="1490"/>
      <c r="QDV28" s="1490"/>
      <c r="QDW28" s="1490"/>
      <c r="QDX28" s="1571"/>
      <c r="QDY28" s="1517"/>
      <c r="QDZ28" s="1490"/>
      <c r="QEA28" s="1490"/>
      <c r="QEB28" s="1490"/>
      <c r="QEC28" s="1490"/>
      <c r="QED28" s="1490"/>
      <c r="QEE28" s="1490"/>
      <c r="QEF28" s="1490"/>
      <c r="QEG28" s="1490"/>
      <c r="QEH28" s="1490"/>
      <c r="QEI28" s="1490"/>
      <c r="QEJ28" s="1490"/>
      <c r="QEK28" s="1490"/>
      <c r="QEL28" s="1571"/>
      <c r="QEM28" s="1517"/>
      <c r="QEN28" s="1490"/>
      <c r="QEO28" s="1490"/>
      <c r="QEP28" s="1490"/>
      <c r="QEQ28" s="1490"/>
      <c r="QER28" s="1490"/>
      <c r="QES28" s="1490"/>
      <c r="QET28" s="1490"/>
      <c r="QEU28" s="1490"/>
      <c r="QEV28" s="1490"/>
      <c r="QEW28" s="1490"/>
      <c r="QEX28" s="1490"/>
      <c r="QEY28" s="1490"/>
      <c r="QEZ28" s="1571"/>
      <c r="QFA28" s="1517"/>
      <c r="QFB28" s="1490"/>
      <c r="QFC28" s="1490"/>
      <c r="QFD28" s="1490"/>
      <c r="QFE28" s="1490"/>
      <c r="QFF28" s="1490"/>
      <c r="QFG28" s="1490"/>
      <c r="QFH28" s="1490"/>
      <c r="QFI28" s="1490"/>
      <c r="QFJ28" s="1490"/>
      <c r="QFK28" s="1490"/>
      <c r="QFL28" s="1490"/>
      <c r="QFM28" s="1490"/>
      <c r="QFN28" s="1571"/>
      <c r="QFO28" s="1517"/>
      <c r="QFP28" s="1490"/>
      <c r="QFQ28" s="1490"/>
      <c r="QFR28" s="1490"/>
      <c r="QFS28" s="1490"/>
      <c r="QFT28" s="1490"/>
      <c r="QFU28" s="1490"/>
      <c r="QFV28" s="1490"/>
      <c r="QFW28" s="1490"/>
      <c r="QFX28" s="1490"/>
      <c r="QFY28" s="1490"/>
      <c r="QFZ28" s="1490"/>
      <c r="QGA28" s="1490"/>
      <c r="QGB28" s="1571"/>
      <c r="QGC28" s="1517"/>
      <c r="QGD28" s="1490"/>
      <c r="QGE28" s="1490"/>
      <c r="QGF28" s="1490"/>
      <c r="QGG28" s="1490"/>
      <c r="QGH28" s="1490"/>
      <c r="QGI28" s="1490"/>
      <c r="QGJ28" s="1490"/>
      <c r="QGK28" s="1490"/>
      <c r="QGL28" s="1490"/>
      <c r="QGM28" s="1490"/>
      <c r="QGN28" s="1490"/>
      <c r="QGO28" s="1490"/>
      <c r="QGP28" s="1571"/>
      <c r="QGQ28" s="1517"/>
      <c r="QGR28" s="1490"/>
      <c r="QGS28" s="1490"/>
      <c r="QGT28" s="1490"/>
      <c r="QGU28" s="1490"/>
      <c r="QGV28" s="1490"/>
      <c r="QGW28" s="1490"/>
      <c r="QGX28" s="1490"/>
      <c r="QGY28" s="1490"/>
      <c r="QGZ28" s="1490"/>
      <c r="QHA28" s="1490"/>
      <c r="QHB28" s="1490"/>
      <c r="QHC28" s="1490"/>
      <c r="QHD28" s="1571"/>
      <c r="QHE28" s="1517"/>
      <c r="QHF28" s="1490"/>
      <c r="QHG28" s="1490"/>
      <c r="QHH28" s="1490"/>
      <c r="QHI28" s="1490"/>
      <c r="QHJ28" s="1490"/>
      <c r="QHK28" s="1490"/>
      <c r="QHL28" s="1490"/>
      <c r="QHM28" s="1490"/>
      <c r="QHN28" s="1490"/>
      <c r="QHO28" s="1490"/>
      <c r="QHP28" s="1490"/>
      <c r="QHQ28" s="1490"/>
      <c r="QHR28" s="1571"/>
      <c r="QHS28" s="1517"/>
      <c r="QHT28" s="1490"/>
      <c r="QHU28" s="1490"/>
      <c r="QHV28" s="1490"/>
      <c r="QHW28" s="1490"/>
      <c r="QHX28" s="1490"/>
      <c r="QHY28" s="1490"/>
      <c r="QHZ28" s="1490"/>
      <c r="QIA28" s="1490"/>
      <c r="QIB28" s="1490"/>
      <c r="QIC28" s="1490"/>
      <c r="QID28" s="1490"/>
      <c r="QIE28" s="1490"/>
      <c r="QIF28" s="1571"/>
      <c r="QIG28" s="1517"/>
      <c r="QIH28" s="1490"/>
      <c r="QII28" s="1490"/>
      <c r="QIJ28" s="1490"/>
      <c r="QIK28" s="1490"/>
      <c r="QIL28" s="1490"/>
      <c r="QIM28" s="1490"/>
      <c r="QIN28" s="1490"/>
      <c r="QIO28" s="1490"/>
      <c r="QIP28" s="1490"/>
      <c r="QIQ28" s="1490"/>
      <c r="QIR28" s="1490"/>
      <c r="QIS28" s="1490"/>
      <c r="QIT28" s="1571"/>
      <c r="QIU28" s="1517"/>
      <c r="QIV28" s="1490"/>
      <c r="QIW28" s="1490"/>
      <c r="QIX28" s="1490"/>
      <c r="QIY28" s="1490"/>
      <c r="QIZ28" s="1490"/>
      <c r="QJA28" s="1490"/>
      <c r="QJB28" s="1490"/>
      <c r="QJC28" s="1490"/>
      <c r="QJD28" s="1490"/>
      <c r="QJE28" s="1490"/>
      <c r="QJF28" s="1490"/>
      <c r="QJG28" s="1490"/>
      <c r="QJH28" s="1571"/>
      <c r="QJI28" s="1517"/>
      <c r="QJJ28" s="1490"/>
      <c r="QJK28" s="1490"/>
      <c r="QJL28" s="1490"/>
      <c r="QJM28" s="1490"/>
      <c r="QJN28" s="1490"/>
      <c r="QJO28" s="1490"/>
      <c r="QJP28" s="1490"/>
      <c r="QJQ28" s="1490"/>
      <c r="QJR28" s="1490"/>
      <c r="QJS28" s="1490"/>
      <c r="QJT28" s="1490"/>
      <c r="QJU28" s="1490"/>
      <c r="QJV28" s="1571"/>
      <c r="QJW28" s="1517"/>
      <c r="QJX28" s="1490"/>
      <c r="QJY28" s="1490"/>
      <c r="QJZ28" s="1490"/>
      <c r="QKA28" s="1490"/>
      <c r="QKB28" s="1490"/>
      <c r="QKC28" s="1490"/>
      <c r="QKD28" s="1490"/>
      <c r="QKE28" s="1490"/>
      <c r="QKF28" s="1490"/>
      <c r="QKG28" s="1490"/>
      <c r="QKH28" s="1490"/>
      <c r="QKI28" s="1490"/>
      <c r="QKJ28" s="1571"/>
      <c r="QKK28" s="1517"/>
      <c r="QKL28" s="1490"/>
      <c r="QKM28" s="1490"/>
      <c r="QKN28" s="1490"/>
      <c r="QKO28" s="1490"/>
      <c r="QKP28" s="1490"/>
      <c r="QKQ28" s="1490"/>
      <c r="QKR28" s="1490"/>
      <c r="QKS28" s="1490"/>
      <c r="QKT28" s="1490"/>
      <c r="QKU28" s="1490"/>
      <c r="QKV28" s="1490"/>
      <c r="QKW28" s="1490"/>
      <c r="QKX28" s="1571"/>
      <c r="QKY28" s="1517"/>
      <c r="QKZ28" s="1490"/>
      <c r="QLA28" s="1490"/>
      <c r="QLB28" s="1490"/>
      <c r="QLC28" s="1490"/>
      <c r="QLD28" s="1490"/>
      <c r="QLE28" s="1490"/>
      <c r="QLF28" s="1490"/>
      <c r="QLG28" s="1490"/>
      <c r="QLH28" s="1490"/>
      <c r="QLI28" s="1490"/>
      <c r="QLJ28" s="1490"/>
      <c r="QLK28" s="1490"/>
      <c r="QLL28" s="1571"/>
      <c r="QLM28" s="1517"/>
      <c r="QLN28" s="1490"/>
      <c r="QLO28" s="1490"/>
      <c r="QLP28" s="1490"/>
      <c r="QLQ28" s="1490"/>
      <c r="QLR28" s="1490"/>
      <c r="QLS28" s="1490"/>
      <c r="QLT28" s="1490"/>
      <c r="QLU28" s="1490"/>
      <c r="QLV28" s="1490"/>
      <c r="QLW28" s="1490"/>
      <c r="QLX28" s="1490"/>
      <c r="QLY28" s="1490"/>
      <c r="QLZ28" s="1571"/>
      <c r="QMA28" s="1517"/>
      <c r="QMB28" s="1490"/>
      <c r="QMC28" s="1490"/>
      <c r="QMD28" s="1490"/>
      <c r="QME28" s="1490"/>
      <c r="QMF28" s="1490"/>
      <c r="QMG28" s="1490"/>
      <c r="QMH28" s="1490"/>
      <c r="QMI28" s="1490"/>
      <c r="QMJ28" s="1490"/>
      <c r="QMK28" s="1490"/>
      <c r="QML28" s="1490"/>
      <c r="QMM28" s="1490"/>
      <c r="QMN28" s="1571"/>
      <c r="QMO28" s="1517"/>
      <c r="QMP28" s="1490"/>
      <c r="QMQ28" s="1490"/>
      <c r="QMR28" s="1490"/>
      <c r="QMS28" s="1490"/>
      <c r="QMT28" s="1490"/>
      <c r="QMU28" s="1490"/>
      <c r="QMV28" s="1490"/>
      <c r="QMW28" s="1490"/>
      <c r="QMX28" s="1490"/>
      <c r="QMY28" s="1490"/>
      <c r="QMZ28" s="1490"/>
      <c r="QNA28" s="1490"/>
      <c r="QNB28" s="1571"/>
      <c r="QNC28" s="1517"/>
      <c r="QND28" s="1490"/>
      <c r="QNE28" s="1490"/>
      <c r="QNF28" s="1490"/>
      <c r="QNG28" s="1490"/>
      <c r="QNH28" s="1490"/>
      <c r="QNI28" s="1490"/>
      <c r="QNJ28" s="1490"/>
      <c r="QNK28" s="1490"/>
      <c r="QNL28" s="1490"/>
      <c r="QNM28" s="1490"/>
      <c r="QNN28" s="1490"/>
      <c r="QNO28" s="1490"/>
      <c r="QNP28" s="1571"/>
      <c r="QNQ28" s="1517"/>
      <c r="QNR28" s="1490"/>
      <c r="QNS28" s="1490"/>
      <c r="QNT28" s="1490"/>
      <c r="QNU28" s="1490"/>
      <c r="QNV28" s="1490"/>
      <c r="QNW28" s="1490"/>
      <c r="QNX28" s="1490"/>
      <c r="QNY28" s="1490"/>
      <c r="QNZ28" s="1490"/>
      <c r="QOA28" s="1490"/>
      <c r="QOB28" s="1490"/>
      <c r="QOC28" s="1490"/>
      <c r="QOD28" s="1571"/>
      <c r="QOE28" s="1517"/>
      <c r="QOF28" s="1490"/>
      <c r="QOG28" s="1490"/>
      <c r="QOH28" s="1490"/>
      <c r="QOI28" s="1490"/>
      <c r="QOJ28" s="1490"/>
      <c r="QOK28" s="1490"/>
      <c r="QOL28" s="1490"/>
      <c r="QOM28" s="1490"/>
      <c r="QON28" s="1490"/>
      <c r="QOO28" s="1490"/>
      <c r="QOP28" s="1490"/>
      <c r="QOQ28" s="1490"/>
      <c r="QOR28" s="1571"/>
      <c r="QOS28" s="1517"/>
      <c r="QOT28" s="1490"/>
      <c r="QOU28" s="1490"/>
      <c r="QOV28" s="1490"/>
      <c r="QOW28" s="1490"/>
      <c r="QOX28" s="1490"/>
      <c r="QOY28" s="1490"/>
      <c r="QOZ28" s="1490"/>
      <c r="QPA28" s="1490"/>
      <c r="QPB28" s="1490"/>
      <c r="QPC28" s="1490"/>
      <c r="QPD28" s="1490"/>
      <c r="QPE28" s="1490"/>
      <c r="QPF28" s="1571"/>
      <c r="QPG28" s="1517"/>
      <c r="QPH28" s="1490"/>
      <c r="QPI28" s="1490"/>
      <c r="QPJ28" s="1490"/>
      <c r="QPK28" s="1490"/>
      <c r="QPL28" s="1490"/>
      <c r="QPM28" s="1490"/>
      <c r="QPN28" s="1490"/>
      <c r="QPO28" s="1490"/>
      <c r="QPP28" s="1490"/>
      <c r="QPQ28" s="1490"/>
      <c r="QPR28" s="1490"/>
      <c r="QPS28" s="1490"/>
      <c r="QPT28" s="1571"/>
      <c r="QPU28" s="1517"/>
      <c r="QPV28" s="1490"/>
      <c r="QPW28" s="1490"/>
      <c r="QPX28" s="1490"/>
      <c r="QPY28" s="1490"/>
      <c r="QPZ28" s="1490"/>
      <c r="QQA28" s="1490"/>
      <c r="QQB28" s="1490"/>
      <c r="QQC28" s="1490"/>
      <c r="QQD28" s="1490"/>
      <c r="QQE28" s="1490"/>
      <c r="QQF28" s="1490"/>
      <c r="QQG28" s="1490"/>
      <c r="QQH28" s="1571"/>
      <c r="QQI28" s="1517"/>
      <c r="QQJ28" s="1490"/>
      <c r="QQK28" s="1490"/>
      <c r="QQL28" s="1490"/>
      <c r="QQM28" s="1490"/>
      <c r="QQN28" s="1490"/>
      <c r="QQO28" s="1490"/>
      <c r="QQP28" s="1490"/>
      <c r="QQQ28" s="1490"/>
      <c r="QQR28" s="1490"/>
      <c r="QQS28" s="1490"/>
      <c r="QQT28" s="1490"/>
      <c r="QQU28" s="1490"/>
      <c r="QQV28" s="1571"/>
      <c r="QQW28" s="1517"/>
      <c r="QQX28" s="1490"/>
      <c r="QQY28" s="1490"/>
      <c r="QQZ28" s="1490"/>
      <c r="QRA28" s="1490"/>
      <c r="QRB28" s="1490"/>
      <c r="QRC28" s="1490"/>
      <c r="QRD28" s="1490"/>
      <c r="QRE28" s="1490"/>
      <c r="QRF28" s="1490"/>
      <c r="QRG28" s="1490"/>
      <c r="QRH28" s="1490"/>
      <c r="QRI28" s="1490"/>
      <c r="QRJ28" s="1571"/>
      <c r="QRK28" s="1517"/>
      <c r="QRL28" s="1490"/>
      <c r="QRM28" s="1490"/>
      <c r="QRN28" s="1490"/>
      <c r="QRO28" s="1490"/>
      <c r="QRP28" s="1490"/>
      <c r="QRQ28" s="1490"/>
      <c r="QRR28" s="1490"/>
      <c r="QRS28" s="1490"/>
      <c r="QRT28" s="1490"/>
      <c r="QRU28" s="1490"/>
      <c r="QRV28" s="1490"/>
      <c r="QRW28" s="1490"/>
      <c r="QRX28" s="1571"/>
      <c r="QRY28" s="1517"/>
      <c r="QRZ28" s="1490"/>
      <c r="QSA28" s="1490"/>
      <c r="QSB28" s="1490"/>
      <c r="QSC28" s="1490"/>
      <c r="QSD28" s="1490"/>
      <c r="QSE28" s="1490"/>
      <c r="QSF28" s="1490"/>
      <c r="QSG28" s="1490"/>
      <c r="QSH28" s="1490"/>
      <c r="QSI28" s="1490"/>
      <c r="QSJ28" s="1490"/>
      <c r="QSK28" s="1490"/>
      <c r="QSL28" s="1571"/>
      <c r="QSM28" s="1517"/>
      <c r="QSN28" s="1490"/>
      <c r="QSO28" s="1490"/>
      <c r="QSP28" s="1490"/>
      <c r="QSQ28" s="1490"/>
      <c r="QSR28" s="1490"/>
      <c r="QSS28" s="1490"/>
      <c r="QST28" s="1490"/>
      <c r="QSU28" s="1490"/>
      <c r="QSV28" s="1490"/>
      <c r="QSW28" s="1490"/>
      <c r="QSX28" s="1490"/>
      <c r="QSY28" s="1490"/>
      <c r="QSZ28" s="1571"/>
      <c r="QTA28" s="1517"/>
      <c r="QTB28" s="1490"/>
      <c r="QTC28" s="1490"/>
      <c r="QTD28" s="1490"/>
      <c r="QTE28" s="1490"/>
      <c r="QTF28" s="1490"/>
      <c r="QTG28" s="1490"/>
      <c r="QTH28" s="1490"/>
      <c r="QTI28" s="1490"/>
      <c r="QTJ28" s="1490"/>
      <c r="QTK28" s="1490"/>
      <c r="QTL28" s="1490"/>
      <c r="QTM28" s="1490"/>
      <c r="QTN28" s="1571"/>
      <c r="QTO28" s="1517"/>
      <c r="QTP28" s="1490"/>
      <c r="QTQ28" s="1490"/>
      <c r="QTR28" s="1490"/>
      <c r="QTS28" s="1490"/>
      <c r="QTT28" s="1490"/>
      <c r="QTU28" s="1490"/>
      <c r="QTV28" s="1490"/>
      <c r="QTW28" s="1490"/>
      <c r="QTX28" s="1490"/>
      <c r="QTY28" s="1490"/>
      <c r="QTZ28" s="1490"/>
      <c r="QUA28" s="1490"/>
      <c r="QUB28" s="1571"/>
      <c r="QUC28" s="1517"/>
      <c r="QUD28" s="1490"/>
      <c r="QUE28" s="1490"/>
      <c r="QUF28" s="1490"/>
      <c r="QUG28" s="1490"/>
      <c r="QUH28" s="1490"/>
      <c r="QUI28" s="1490"/>
      <c r="QUJ28" s="1490"/>
      <c r="QUK28" s="1490"/>
      <c r="QUL28" s="1490"/>
      <c r="QUM28" s="1490"/>
      <c r="QUN28" s="1490"/>
      <c r="QUO28" s="1490"/>
      <c r="QUP28" s="1571"/>
      <c r="QUQ28" s="1517"/>
      <c r="QUR28" s="1490"/>
      <c r="QUS28" s="1490"/>
      <c r="QUT28" s="1490"/>
      <c r="QUU28" s="1490"/>
      <c r="QUV28" s="1490"/>
      <c r="QUW28" s="1490"/>
      <c r="QUX28" s="1490"/>
      <c r="QUY28" s="1490"/>
      <c r="QUZ28" s="1490"/>
      <c r="QVA28" s="1490"/>
      <c r="QVB28" s="1490"/>
      <c r="QVC28" s="1490"/>
      <c r="QVD28" s="1571"/>
      <c r="QVE28" s="1517"/>
      <c r="QVF28" s="1490"/>
      <c r="QVG28" s="1490"/>
      <c r="QVH28" s="1490"/>
      <c r="QVI28" s="1490"/>
      <c r="QVJ28" s="1490"/>
      <c r="QVK28" s="1490"/>
      <c r="QVL28" s="1490"/>
      <c r="QVM28" s="1490"/>
      <c r="QVN28" s="1490"/>
      <c r="QVO28" s="1490"/>
      <c r="QVP28" s="1490"/>
      <c r="QVQ28" s="1490"/>
      <c r="QVR28" s="1571"/>
      <c r="QVS28" s="1517"/>
      <c r="QVT28" s="1490"/>
      <c r="QVU28" s="1490"/>
      <c r="QVV28" s="1490"/>
      <c r="QVW28" s="1490"/>
      <c r="QVX28" s="1490"/>
      <c r="QVY28" s="1490"/>
      <c r="QVZ28" s="1490"/>
      <c r="QWA28" s="1490"/>
      <c r="QWB28" s="1490"/>
      <c r="QWC28" s="1490"/>
      <c r="QWD28" s="1490"/>
      <c r="QWE28" s="1490"/>
      <c r="QWF28" s="1571"/>
      <c r="QWG28" s="1517"/>
      <c r="QWH28" s="1490"/>
      <c r="QWI28" s="1490"/>
      <c r="QWJ28" s="1490"/>
      <c r="QWK28" s="1490"/>
      <c r="QWL28" s="1490"/>
      <c r="QWM28" s="1490"/>
      <c r="QWN28" s="1490"/>
      <c r="QWO28" s="1490"/>
      <c r="QWP28" s="1490"/>
      <c r="QWQ28" s="1490"/>
      <c r="QWR28" s="1490"/>
      <c r="QWS28" s="1490"/>
      <c r="QWT28" s="1571"/>
      <c r="QWU28" s="1517"/>
      <c r="QWV28" s="1490"/>
      <c r="QWW28" s="1490"/>
      <c r="QWX28" s="1490"/>
      <c r="QWY28" s="1490"/>
      <c r="QWZ28" s="1490"/>
      <c r="QXA28" s="1490"/>
      <c r="QXB28" s="1490"/>
      <c r="QXC28" s="1490"/>
      <c r="QXD28" s="1490"/>
      <c r="QXE28" s="1490"/>
      <c r="QXF28" s="1490"/>
      <c r="QXG28" s="1490"/>
      <c r="QXH28" s="1571"/>
      <c r="QXI28" s="1517"/>
      <c r="QXJ28" s="1490"/>
      <c r="QXK28" s="1490"/>
      <c r="QXL28" s="1490"/>
      <c r="QXM28" s="1490"/>
      <c r="QXN28" s="1490"/>
      <c r="QXO28" s="1490"/>
      <c r="QXP28" s="1490"/>
      <c r="QXQ28" s="1490"/>
      <c r="QXR28" s="1490"/>
      <c r="QXS28" s="1490"/>
      <c r="QXT28" s="1490"/>
      <c r="QXU28" s="1490"/>
      <c r="QXV28" s="1571"/>
      <c r="QXW28" s="1517"/>
      <c r="QXX28" s="1490"/>
      <c r="QXY28" s="1490"/>
      <c r="QXZ28" s="1490"/>
      <c r="QYA28" s="1490"/>
      <c r="QYB28" s="1490"/>
      <c r="QYC28" s="1490"/>
      <c r="QYD28" s="1490"/>
      <c r="QYE28" s="1490"/>
      <c r="QYF28" s="1490"/>
      <c r="QYG28" s="1490"/>
      <c r="QYH28" s="1490"/>
      <c r="QYI28" s="1490"/>
      <c r="QYJ28" s="1571"/>
      <c r="QYK28" s="1517"/>
      <c r="QYL28" s="1490"/>
      <c r="QYM28" s="1490"/>
      <c r="QYN28" s="1490"/>
      <c r="QYO28" s="1490"/>
      <c r="QYP28" s="1490"/>
      <c r="QYQ28" s="1490"/>
      <c r="QYR28" s="1490"/>
      <c r="QYS28" s="1490"/>
      <c r="QYT28" s="1490"/>
      <c r="QYU28" s="1490"/>
      <c r="QYV28" s="1490"/>
      <c r="QYW28" s="1490"/>
      <c r="QYX28" s="1571"/>
      <c r="QYY28" s="1517"/>
      <c r="QYZ28" s="1490"/>
      <c r="QZA28" s="1490"/>
      <c r="QZB28" s="1490"/>
      <c r="QZC28" s="1490"/>
      <c r="QZD28" s="1490"/>
      <c r="QZE28" s="1490"/>
      <c r="QZF28" s="1490"/>
      <c r="QZG28" s="1490"/>
      <c r="QZH28" s="1490"/>
      <c r="QZI28" s="1490"/>
      <c r="QZJ28" s="1490"/>
      <c r="QZK28" s="1490"/>
      <c r="QZL28" s="1571"/>
      <c r="QZM28" s="1517"/>
      <c r="QZN28" s="1490"/>
      <c r="QZO28" s="1490"/>
      <c r="QZP28" s="1490"/>
      <c r="QZQ28" s="1490"/>
      <c r="QZR28" s="1490"/>
      <c r="QZS28" s="1490"/>
      <c r="QZT28" s="1490"/>
      <c r="QZU28" s="1490"/>
      <c r="QZV28" s="1490"/>
      <c r="QZW28" s="1490"/>
      <c r="QZX28" s="1490"/>
      <c r="QZY28" s="1490"/>
      <c r="QZZ28" s="1571"/>
      <c r="RAA28" s="1517"/>
      <c r="RAB28" s="1490"/>
      <c r="RAC28" s="1490"/>
      <c r="RAD28" s="1490"/>
      <c r="RAE28" s="1490"/>
      <c r="RAF28" s="1490"/>
      <c r="RAG28" s="1490"/>
      <c r="RAH28" s="1490"/>
      <c r="RAI28" s="1490"/>
      <c r="RAJ28" s="1490"/>
      <c r="RAK28" s="1490"/>
      <c r="RAL28" s="1490"/>
      <c r="RAM28" s="1490"/>
      <c r="RAN28" s="1571"/>
      <c r="RAO28" s="1517"/>
      <c r="RAP28" s="1490"/>
      <c r="RAQ28" s="1490"/>
      <c r="RAR28" s="1490"/>
      <c r="RAS28" s="1490"/>
      <c r="RAT28" s="1490"/>
      <c r="RAU28" s="1490"/>
      <c r="RAV28" s="1490"/>
      <c r="RAW28" s="1490"/>
      <c r="RAX28" s="1490"/>
      <c r="RAY28" s="1490"/>
      <c r="RAZ28" s="1490"/>
      <c r="RBA28" s="1490"/>
      <c r="RBB28" s="1571"/>
      <c r="RBC28" s="1517"/>
      <c r="RBD28" s="1490"/>
      <c r="RBE28" s="1490"/>
      <c r="RBF28" s="1490"/>
      <c r="RBG28" s="1490"/>
      <c r="RBH28" s="1490"/>
      <c r="RBI28" s="1490"/>
      <c r="RBJ28" s="1490"/>
      <c r="RBK28" s="1490"/>
      <c r="RBL28" s="1490"/>
      <c r="RBM28" s="1490"/>
      <c r="RBN28" s="1490"/>
      <c r="RBO28" s="1490"/>
      <c r="RBP28" s="1571"/>
      <c r="RBQ28" s="1517"/>
      <c r="RBR28" s="1490"/>
      <c r="RBS28" s="1490"/>
      <c r="RBT28" s="1490"/>
      <c r="RBU28" s="1490"/>
      <c r="RBV28" s="1490"/>
      <c r="RBW28" s="1490"/>
      <c r="RBX28" s="1490"/>
      <c r="RBY28" s="1490"/>
      <c r="RBZ28" s="1490"/>
      <c r="RCA28" s="1490"/>
      <c r="RCB28" s="1490"/>
      <c r="RCC28" s="1490"/>
      <c r="RCD28" s="1571"/>
      <c r="RCE28" s="1517"/>
      <c r="RCF28" s="1490"/>
      <c r="RCG28" s="1490"/>
      <c r="RCH28" s="1490"/>
      <c r="RCI28" s="1490"/>
      <c r="RCJ28" s="1490"/>
      <c r="RCK28" s="1490"/>
      <c r="RCL28" s="1490"/>
      <c r="RCM28" s="1490"/>
      <c r="RCN28" s="1490"/>
      <c r="RCO28" s="1490"/>
      <c r="RCP28" s="1490"/>
      <c r="RCQ28" s="1490"/>
      <c r="RCR28" s="1571"/>
      <c r="RCS28" s="1517"/>
      <c r="RCT28" s="1490"/>
      <c r="RCU28" s="1490"/>
      <c r="RCV28" s="1490"/>
      <c r="RCW28" s="1490"/>
      <c r="RCX28" s="1490"/>
      <c r="RCY28" s="1490"/>
      <c r="RCZ28" s="1490"/>
      <c r="RDA28" s="1490"/>
      <c r="RDB28" s="1490"/>
      <c r="RDC28" s="1490"/>
      <c r="RDD28" s="1490"/>
      <c r="RDE28" s="1490"/>
      <c r="RDF28" s="1571"/>
      <c r="RDG28" s="1517"/>
      <c r="RDH28" s="1490"/>
      <c r="RDI28" s="1490"/>
      <c r="RDJ28" s="1490"/>
      <c r="RDK28" s="1490"/>
      <c r="RDL28" s="1490"/>
      <c r="RDM28" s="1490"/>
      <c r="RDN28" s="1490"/>
      <c r="RDO28" s="1490"/>
      <c r="RDP28" s="1490"/>
      <c r="RDQ28" s="1490"/>
      <c r="RDR28" s="1490"/>
      <c r="RDS28" s="1490"/>
      <c r="RDT28" s="1571"/>
      <c r="RDU28" s="1517"/>
      <c r="RDV28" s="1490"/>
      <c r="RDW28" s="1490"/>
      <c r="RDX28" s="1490"/>
      <c r="RDY28" s="1490"/>
      <c r="RDZ28" s="1490"/>
      <c r="REA28" s="1490"/>
      <c r="REB28" s="1490"/>
      <c r="REC28" s="1490"/>
      <c r="RED28" s="1490"/>
      <c r="REE28" s="1490"/>
      <c r="REF28" s="1490"/>
      <c r="REG28" s="1490"/>
      <c r="REH28" s="1571"/>
      <c r="REI28" s="1517"/>
      <c r="REJ28" s="1490"/>
      <c r="REK28" s="1490"/>
      <c r="REL28" s="1490"/>
      <c r="REM28" s="1490"/>
      <c r="REN28" s="1490"/>
      <c r="REO28" s="1490"/>
      <c r="REP28" s="1490"/>
      <c r="REQ28" s="1490"/>
      <c r="RER28" s="1490"/>
      <c r="RES28" s="1490"/>
      <c r="RET28" s="1490"/>
      <c r="REU28" s="1490"/>
      <c r="REV28" s="1571"/>
      <c r="REW28" s="1517"/>
      <c r="REX28" s="1490"/>
      <c r="REY28" s="1490"/>
      <c r="REZ28" s="1490"/>
      <c r="RFA28" s="1490"/>
      <c r="RFB28" s="1490"/>
      <c r="RFC28" s="1490"/>
      <c r="RFD28" s="1490"/>
      <c r="RFE28" s="1490"/>
      <c r="RFF28" s="1490"/>
      <c r="RFG28" s="1490"/>
      <c r="RFH28" s="1490"/>
      <c r="RFI28" s="1490"/>
      <c r="RFJ28" s="1571"/>
      <c r="RFK28" s="1517"/>
      <c r="RFL28" s="1490"/>
      <c r="RFM28" s="1490"/>
      <c r="RFN28" s="1490"/>
      <c r="RFO28" s="1490"/>
      <c r="RFP28" s="1490"/>
      <c r="RFQ28" s="1490"/>
      <c r="RFR28" s="1490"/>
      <c r="RFS28" s="1490"/>
      <c r="RFT28" s="1490"/>
      <c r="RFU28" s="1490"/>
      <c r="RFV28" s="1490"/>
      <c r="RFW28" s="1490"/>
      <c r="RFX28" s="1571"/>
      <c r="RFY28" s="1517"/>
      <c r="RFZ28" s="1490"/>
      <c r="RGA28" s="1490"/>
      <c r="RGB28" s="1490"/>
      <c r="RGC28" s="1490"/>
      <c r="RGD28" s="1490"/>
      <c r="RGE28" s="1490"/>
      <c r="RGF28" s="1490"/>
      <c r="RGG28" s="1490"/>
      <c r="RGH28" s="1490"/>
      <c r="RGI28" s="1490"/>
      <c r="RGJ28" s="1490"/>
      <c r="RGK28" s="1490"/>
      <c r="RGL28" s="1571"/>
      <c r="RGM28" s="1517"/>
      <c r="RGN28" s="1490"/>
      <c r="RGO28" s="1490"/>
      <c r="RGP28" s="1490"/>
      <c r="RGQ28" s="1490"/>
      <c r="RGR28" s="1490"/>
      <c r="RGS28" s="1490"/>
      <c r="RGT28" s="1490"/>
      <c r="RGU28" s="1490"/>
      <c r="RGV28" s="1490"/>
      <c r="RGW28" s="1490"/>
      <c r="RGX28" s="1490"/>
      <c r="RGY28" s="1490"/>
      <c r="RGZ28" s="1571"/>
      <c r="RHA28" s="1517"/>
      <c r="RHB28" s="1490"/>
      <c r="RHC28" s="1490"/>
      <c r="RHD28" s="1490"/>
      <c r="RHE28" s="1490"/>
      <c r="RHF28" s="1490"/>
      <c r="RHG28" s="1490"/>
      <c r="RHH28" s="1490"/>
      <c r="RHI28" s="1490"/>
      <c r="RHJ28" s="1490"/>
      <c r="RHK28" s="1490"/>
      <c r="RHL28" s="1490"/>
      <c r="RHM28" s="1490"/>
      <c r="RHN28" s="1571"/>
      <c r="RHO28" s="1517"/>
      <c r="RHP28" s="1490"/>
      <c r="RHQ28" s="1490"/>
      <c r="RHR28" s="1490"/>
      <c r="RHS28" s="1490"/>
      <c r="RHT28" s="1490"/>
      <c r="RHU28" s="1490"/>
      <c r="RHV28" s="1490"/>
      <c r="RHW28" s="1490"/>
      <c r="RHX28" s="1490"/>
      <c r="RHY28" s="1490"/>
      <c r="RHZ28" s="1490"/>
      <c r="RIA28" s="1490"/>
      <c r="RIB28" s="1571"/>
      <c r="RIC28" s="1517"/>
      <c r="RID28" s="1490"/>
      <c r="RIE28" s="1490"/>
      <c r="RIF28" s="1490"/>
      <c r="RIG28" s="1490"/>
      <c r="RIH28" s="1490"/>
      <c r="RII28" s="1490"/>
      <c r="RIJ28" s="1490"/>
      <c r="RIK28" s="1490"/>
      <c r="RIL28" s="1490"/>
      <c r="RIM28" s="1490"/>
      <c r="RIN28" s="1490"/>
      <c r="RIO28" s="1490"/>
      <c r="RIP28" s="1571"/>
      <c r="RIQ28" s="1517"/>
      <c r="RIR28" s="1490"/>
      <c r="RIS28" s="1490"/>
      <c r="RIT28" s="1490"/>
      <c r="RIU28" s="1490"/>
      <c r="RIV28" s="1490"/>
      <c r="RIW28" s="1490"/>
      <c r="RIX28" s="1490"/>
      <c r="RIY28" s="1490"/>
      <c r="RIZ28" s="1490"/>
      <c r="RJA28" s="1490"/>
      <c r="RJB28" s="1490"/>
      <c r="RJC28" s="1490"/>
      <c r="RJD28" s="1571"/>
      <c r="RJE28" s="1517"/>
      <c r="RJF28" s="1490"/>
      <c r="RJG28" s="1490"/>
      <c r="RJH28" s="1490"/>
      <c r="RJI28" s="1490"/>
      <c r="RJJ28" s="1490"/>
      <c r="RJK28" s="1490"/>
      <c r="RJL28" s="1490"/>
      <c r="RJM28" s="1490"/>
      <c r="RJN28" s="1490"/>
      <c r="RJO28" s="1490"/>
      <c r="RJP28" s="1490"/>
      <c r="RJQ28" s="1490"/>
      <c r="RJR28" s="1571"/>
      <c r="RJS28" s="1517"/>
      <c r="RJT28" s="1490"/>
      <c r="RJU28" s="1490"/>
      <c r="RJV28" s="1490"/>
      <c r="RJW28" s="1490"/>
      <c r="RJX28" s="1490"/>
      <c r="RJY28" s="1490"/>
      <c r="RJZ28" s="1490"/>
      <c r="RKA28" s="1490"/>
      <c r="RKB28" s="1490"/>
      <c r="RKC28" s="1490"/>
      <c r="RKD28" s="1490"/>
      <c r="RKE28" s="1490"/>
      <c r="RKF28" s="1571"/>
      <c r="RKG28" s="1517"/>
      <c r="RKH28" s="1490"/>
      <c r="RKI28" s="1490"/>
      <c r="RKJ28" s="1490"/>
      <c r="RKK28" s="1490"/>
      <c r="RKL28" s="1490"/>
      <c r="RKM28" s="1490"/>
      <c r="RKN28" s="1490"/>
      <c r="RKO28" s="1490"/>
      <c r="RKP28" s="1490"/>
      <c r="RKQ28" s="1490"/>
      <c r="RKR28" s="1490"/>
      <c r="RKS28" s="1490"/>
      <c r="RKT28" s="1571"/>
      <c r="RKU28" s="1517"/>
      <c r="RKV28" s="1490"/>
      <c r="RKW28" s="1490"/>
      <c r="RKX28" s="1490"/>
      <c r="RKY28" s="1490"/>
      <c r="RKZ28" s="1490"/>
      <c r="RLA28" s="1490"/>
      <c r="RLB28" s="1490"/>
      <c r="RLC28" s="1490"/>
      <c r="RLD28" s="1490"/>
      <c r="RLE28" s="1490"/>
      <c r="RLF28" s="1490"/>
      <c r="RLG28" s="1490"/>
      <c r="RLH28" s="1571"/>
      <c r="RLI28" s="1517"/>
      <c r="RLJ28" s="1490"/>
      <c r="RLK28" s="1490"/>
      <c r="RLL28" s="1490"/>
      <c r="RLM28" s="1490"/>
      <c r="RLN28" s="1490"/>
      <c r="RLO28" s="1490"/>
      <c r="RLP28" s="1490"/>
      <c r="RLQ28" s="1490"/>
      <c r="RLR28" s="1490"/>
      <c r="RLS28" s="1490"/>
      <c r="RLT28" s="1490"/>
      <c r="RLU28" s="1490"/>
      <c r="RLV28" s="1571"/>
      <c r="RLW28" s="1517"/>
      <c r="RLX28" s="1490"/>
      <c r="RLY28" s="1490"/>
      <c r="RLZ28" s="1490"/>
      <c r="RMA28" s="1490"/>
      <c r="RMB28" s="1490"/>
      <c r="RMC28" s="1490"/>
      <c r="RMD28" s="1490"/>
      <c r="RME28" s="1490"/>
      <c r="RMF28" s="1490"/>
      <c r="RMG28" s="1490"/>
      <c r="RMH28" s="1490"/>
      <c r="RMI28" s="1490"/>
      <c r="RMJ28" s="1571"/>
      <c r="RMK28" s="1517"/>
      <c r="RML28" s="1490"/>
      <c r="RMM28" s="1490"/>
      <c r="RMN28" s="1490"/>
      <c r="RMO28" s="1490"/>
      <c r="RMP28" s="1490"/>
      <c r="RMQ28" s="1490"/>
      <c r="RMR28" s="1490"/>
      <c r="RMS28" s="1490"/>
      <c r="RMT28" s="1490"/>
      <c r="RMU28" s="1490"/>
      <c r="RMV28" s="1490"/>
      <c r="RMW28" s="1490"/>
      <c r="RMX28" s="1571"/>
      <c r="RMY28" s="1517"/>
      <c r="RMZ28" s="1490"/>
      <c r="RNA28" s="1490"/>
      <c r="RNB28" s="1490"/>
      <c r="RNC28" s="1490"/>
      <c r="RND28" s="1490"/>
      <c r="RNE28" s="1490"/>
      <c r="RNF28" s="1490"/>
      <c r="RNG28" s="1490"/>
      <c r="RNH28" s="1490"/>
      <c r="RNI28" s="1490"/>
      <c r="RNJ28" s="1490"/>
      <c r="RNK28" s="1490"/>
      <c r="RNL28" s="1571"/>
      <c r="RNM28" s="1517"/>
      <c r="RNN28" s="1490"/>
      <c r="RNO28" s="1490"/>
      <c r="RNP28" s="1490"/>
      <c r="RNQ28" s="1490"/>
      <c r="RNR28" s="1490"/>
      <c r="RNS28" s="1490"/>
      <c r="RNT28" s="1490"/>
      <c r="RNU28" s="1490"/>
      <c r="RNV28" s="1490"/>
      <c r="RNW28" s="1490"/>
      <c r="RNX28" s="1490"/>
      <c r="RNY28" s="1490"/>
      <c r="RNZ28" s="1571"/>
      <c r="ROA28" s="1517"/>
      <c r="ROB28" s="1490"/>
      <c r="ROC28" s="1490"/>
      <c r="ROD28" s="1490"/>
      <c r="ROE28" s="1490"/>
      <c r="ROF28" s="1490"/>
      <c r="ROG28" s="1490"/>
      <c r="ROH28" s="1490"/>
      <c r="ROI28" s="1490"/>
      <c r="ROJ28" s="1490"/>
      <c r="ROK28" s="1490"/>
      <c r="ROL28" s="1490"/>
      <c r="ROM28" s="1490"/>
      <c r="RON28" s="1571"/>
      <c r="ROO28" s="1517"/>
      <c r="ROP28" s="1490"/>
      <c r="ROQ28" s="1490"/>
      <c r="ROR28" s="1490"/>
      <c r="ROS28" s="1490"/>
      <c r="ROT28" s="1490"/>
      <c r="ROU28" s="1490"/>
      <c r="ROV28" s="1490"/>
      <c r="ROW28" s="1490"/>
      <c r="ROX28" s="1490"/>
      <c r="ROY28" s="1490"/>
      <c r="ROZ28" s="1490"/>
      <c r="RPA28" s="1490"/>
      <c r="RPB28" s="1571"/>
      <c r="RPC28" s="1517"/>
      <c r="RPD28" s="1490"/>
      <c r="RPE28" s="1490"/>
      <c r="RPF28" s="1490"/>
      <c r="RPG28" s="1490"/>
      <c r="RPH28" s="1490"/>
      <c r="RPI28" s="1490"/>
      <c r="RPJ28" s="1490"/>
      <c r="RPK28" s="1490"/>
      <c r="RPL28" s="1490"/>
      <c r="RPM28" s="1490"/>
      <c r="RPN28" s="1490"/>
      <c r="RPO28" s="1490"/>
      <c r="RPP28" s="1571"/>
      <c r="RPQ28" s="1517"/>
      <c r="RPR28" s="1490"/>
      <c r="RPS28" s="1490"/>
      <c r="RPT28" s="1490"/>
      <c r="RPU28" s="1490"/>
      <c r="RPV28" s="1490"/>
      <c r="RPW28" s="1490"/>
      <c r="RPX28" s="1490"/>
      <c r="RPY28" s="1490"/>
      <c r="RPZ28" s="1490"/>
      <c r="RQA28" s="1490"/>
      <c r="RQB28" s="1490"/>
      <c r="RQC28" s="1490"/>
      <c r="RQD28" s="1571"/>
      <c r="RQE28" s="1517"/>
      <c r="RQF28" s="1490"/>
      <c r="RQG28" s="1490"/>
      <c r="RQH28" s="1490"/>
      <c r="RQI28" s="1490"/>
      <c r="RQJ28" s="1490"/>
      <c r="RQK28" s="1490"/>
      <c r="RQL28" s="1490"/>
      <c r="RQM28" s="1490"/>
      <c r="RQN28" s="1490"/>
      <c r="RQO28" s="1490"/>
      <c r="RQP28" s="1490"/>
      <c r="RQQ28" s="1490"/>
      <c r="RQR28" s="1571"/>
      <c r="RQS28" s="1517"/>
      <c r="RQT28" s="1490"/>
      <c r="RQU28" s="1490"/>
      <c r="RQV28" s="1490"/>
      <c r="RQW28" s="1490"/>
      <c r="RQX28" s="1490"/>
      <c r="RQY28" s="1490"/>
      <c r="RQZ28" s="1490"/>
      <c r="RRA28" s="1490"/>
      <c r="RRB28" s="1490"/>
      <c r="RRC28" s="1490"/>
      <c r="RRD28" s="1490"/>
      <c r="RRE28" s="1490"/>
      <c r="RRF28" s="1571"/>
      <c r="RRG28" s="1517"/>
      <c r="RRH28" s="1490"/>
      <c r="RRI28" s="1490"/>
      <c r="RRJ28" s="1490"/>
      <c r="RRK28" s="1490"/>
      <c r="RRL28" s="1490"/>
      <c r="RRM28" s="1490"/>
      <c r="RRN28" s="1490"/>
      <c r="RRO28" s="1490"/>
      <c r="RRP28" s="1490"/>
      <c r="RRQ28" s="1490"/>
      <c r="RRR28" s="1490"/>
      <c r="RRS28" s="1490"/>
      <c r="RRT28" s="1571"/>
      <c r="RRU28" s="1517"/>
      <c r="RRV28" s="1490"/>
      <c r="RRW28" s="1490"/>
      <c r="RRX28" s="1490"/>
      <c r="RRY28" s="1490"/>
      <c r="RRZ28" s="1490"/>
      <c r="RSA28" s="1490"/>
      <c r="RSB28" s="1490"/>
      <c r="RSC28" s="1490"/>
      <c r="RSD28" s="1490"/>
      <c r="RSE28" s="1490"/>
      <c r="RSF28" s="1490"/>
      <c r="RSG28" s="1490"/>
      <c r="RSH28" s="1571"/>
      <c r="RSI28" s="1517"/>
      <c r="RSJ28" s="1490"/>
      <c r="RSK28" s="1490"/>
      <c r="RSL28" s="1490"/>
      <c r="RSM28" s="1490"/>
      <c r="RSN28" s="1490"/>
      <c r="RSO28" s="1490"/>
      <c r="RSP28" s="1490"/>
      <c r="RSQ28" s="1490"/>
      <c r="RSR28" s="1490"/>
      <c r="RSS28" s="1490"/>
      <c r="RST28" s="1490"/>
      <c r="RSU28" s="1490"/>
      <c r="RSV28" s="1571"/>
      <c r="RSW28" s="1517"/>
      <c r="RSX28" s="1490"/>
      <c r="RSY28" s="1490"/>
      <c r="RSZ28" s="1490"/>
      <c r="RTA28" s="1490"/>
      <c r="RTB28" s="1490"/>
      <c r="RTC28" s="1490"/>
      <c r="RTD28" s="1490"/>
      <c r="RTE28" s="1490"/>
      <c r="RTF28" s="1490"/>
      <c r="RTG28" s="1490"/>
      <c r="RTH28" s="1490"/>
      <c r="RTI28" s="1490"/>
      <c r="RTJ28" s="1571"/>
      <c r="RTK28" s="1517"/>
      <c r="RTL28" s="1490"/>
      <c r="RTM28" s="1490"/>
      <c r="RTN28" s="1490"/>
      <c r="RTO28" s="1490"/>
      <c r="RTP28" s="1490"/>
      <c r="RTQ28" s="1490"/>
      <c r="RTR28" s="1490"/>
      <c r="RTS28" s="1490"/>
      <c r="RTT28" s="1490"/>
      <c r="RTU28" s="1490"/>
      <c r="RTV28" s="1490"/>
      <c r="RTW28" s="1490"/>
      <c r="RTX28" s="1571"/>
      <c r="RTY28" s="1517"/>
      <c r="RTZ28" s="1490"/>
      <c r="RUA28" s="1490"/>
      <c r="RUB28" s="1490"/>
      <c r="RUC28" s="1490"/>
      <c r="RUD28" s="1490"/>
      <c r="RUE28" s="1490"/>
      <c r="RUF28" s="1490"/>
      <c r="RUG28" s="1490"/>
      <c r="RUH28" s="1490"/>
      <c r="RUI28" s="1490"/>
      <c r="RUJ28" s="1490"/>
      <c r="RUK28" s="1490"/>
      <c r="RUL28" s="1571"/>
      <c r="RUM28" s="1517"/>
      <c r="RUN28" s="1490"/>
      <c r="RUO28" s="1490"/>
      <c r="RUP28" s="1490"/>
      <c r="RUQ28" s="1490"/>
      <c r="RUR28" s="1490"/>
      <c r="RUS28" s="1490"/>
      <c r="RUT28" s="1490"/>
      <c r="RUU28" s="1490"/>
      <c r="RUV28" s="1490"/>
      <c r="RUW28" s="1490"/>
      <c r="RUX28" s="1490"/>
      <c r="RUY28" s="1490"/>
      <c r="RUZ28" s="1571"/>
      <c r="RVA28" s="1517"/>
      <c r="RVB28" s="1490"/>
      <c r="RVC28" s="1490"/>
      <c r="RVD28" s="1490"/>
      <c r="RVE28" s="1490"/>
      <c r="RVF28" s="1490"/>
      <c r="RVG28" s="1490"/>
      <c r="RVH28" s="1490"/>
      <c r="RVI28" s="1490"/>
      <c r="RVJ28" s="1490"/>
      <c r="RVK28" s="1490"/>
      <c r="RVL28" s="1490"/>
      <c r="RVM28" s="1490"/>
      <c r="RVN28" s="1571"/>
      <c r="RVO28" s="1517"/>
      <c r="RVP28" s="1490"/>
      <c r="RVQ28" s="1490"/>
      <c r="RVR28" s="1490"/>
      <c r="RVS28" s="1490"/>
      <c r="RVT28" s="1490"/>
      <c r="RVU28" s="1490"/>
      <c r="RVV28" s="1490"/>
      <c r="RVW28" s="1490"/>
      <c r="RVX28" s="1490"/>
      <c r="RVY28" s="1490"/>
      <c r="RVZ28" s="1490"/>
      <c r="RWA28" s="1490"/>
      <c r="RWB28" s="1571"/>
      <c r="RWC28" s="1517"/>
      <c r="RWD28" s="1490"/>
      <c r="RWE28" s="1490"/>
      <c r="RWF28" s="1490"/>
      <c r="RWG28" s="1490"/>
      <c r="RWH28" s="1490"/>
      <c r="RWI28" s="1490"/>
      <c r="RWJ28" s="1490"/>
      <c r="RWK28" s="1490"/>
      <c r="RWL28" s="1490"/>
      <c r="RWM28" s="1490"/>
      <c r="RWN28" s="1490"/>
      <c r="RWO28" s="1490"/>
      <c r="RWP28" s="1571"/>
      <c r="RWQ28" s="1517"/>
      <c r="RWR28" s="1490"/>
      <c r="RWS28" s="1490"/>
      <c r="RWT28" s="1490"/>
      <c r="RWU28" s="1490"/>
      <c r="RWV28" s="1490"/>
      <c r="RWW28" s="1490"/>
      <c r="RWX28" s="1490"/>
      <c r="RWY28" s="1490"/>
      <c r="RWZ28" s="1490"/>
      <c r="RXA28" s="1490"/>
      <c r="RXB28" s="1490"/>
      <c r="RXC28" s="1490"/>
      <c r="RXD28" s="1571"/>
      <c r="RXE28" s="1517"/>
      <c r="RXF28" s="1490"/>
      <c r="RXG28" s="1490"/>
      <c r="RXH28" s="1490"/>
      <c r="RXI28" s="1490"/>
      <c r="RXJ28" s="1490"/>
      <c r="RXK28" s="1490"/>
      <c r="RXL28" s="1490"/>
      <c r="RXM28" s="1490"/>
      <c r="RXN28" s="1490"/>
      <c r="RXO28" s="1490"/>
      <c r="RXP28" s="1490"/>
      <c r="RXQ28" s="1490"/>
      <c r="RXR28" s="1571"/>
      <c r="RXS28" s="1517"/>
      <c r="RXT28" s="1490"/>
      <c r="RXU28" s="1490"/>
      <c r="RXV28" s="1490"/>
      <c r="RXW28" s="1490"/>
      <c r="RXX28" s="1490"/>
      <c r="RXY28" s="1490"/>
      <c r="RXZ28" s="1490"/>
      <c r="RYA28" s="1490"/>
      <c r="RYB28" s="1490"/>
      <c r="RYC28" s="1490"/>
      <c r="RYD28" s="1490"/>
      <c r="RYE28" s="1490"/>
      <c r="RYF28" s="1571"/>
      <c r="RYG28" s="1517"/>
      <c r="RYH28" s="1490"/>
      <c r="RYI28" s="1490"/>
      <c r="RYJ28" s="1490"/>
      <c r="RYK28" s="1490"/>
      <c r="RYL28" s="1490"/>
      <c r="RYM28" s="1490"/>
      <c r="RYN28" s="1490"/>
      <c r="RYO28" s="1490"/>
      <c r="RYP28" s="1490"/>
      <c r="RYQ28" s="1490"/>
      <c r="RYR28" s="1490"/>
      <c r="RYS28" s="1490"/>
      <c r="RYT28" s="1571"/>
      <c r="RYU28" s="1517"/>
      <c r="RYV28" s="1490"/>
      <c r="RYW28" s="1490"/>
      <c r="RYX28" s="1490"/>
      <c r="RYY28" s="1490"/>
      <c r="RYZ28" s="1490"/>
      <c r="RZA28" s="1490"/>
      <c r="RZB28" s="1490"/>
      <c r="RZC28" s="1490"/>
      <c r="RZD28" s="1490"/>
      <c r="RZE28" s="1490"/>
      <c r="RZF28" s="1490"/>
      <c r="RZG28" s="1490"/>
      <c r="RZH28" s="1571"/>
      <c r="RZI28" s="1517"/>
      <c r="RZJ28" s="1490"/>
      <c r="RZK28" s="1490"/>
      <c r="RZL28" s="1490"/>
      <c r="RZM28" s="1490"/>
      <c r="RZN28" s="1490"/>
      <c r="RZO28" s="1490"/>
      <c r="RZP28" s="1490"/>
      <c r="RZQ28" s="1490"/>
      <c r="RZR28" s="1490"/>
      <c r="RZS28" s="1490"/>
      <c r="RZT28" s="1490"/>
      <c r="RZU28" s="1490"/>
      <c r="RZV28" s="1571"/>
      <c r="RZW28" s="1517"/>
      <c r="RZX28" s="1490"/>
      <c r="RZY28" s="1490"/>
      <c r="RZZ28" s="1490"/>
      <c r="SAA28" s="1490"/>
      <c r="SAB28" s="1490"/>
      <c r="SAC28" s="1490"/>
      <c r="SAD28" s="1490"/>
      <c r="SAE28" s="1490"/>
      <c r="SAF28" s="1490"/>
      <c r="SAG28" s="1490"/>
      <c r="SAH28" s="1490"/>
      <c r="SAI28" s="1490"/>
      <c r="SAJ28" s="1571"/>
      <c r="SAK28" s="1517"/>
      <c r="SAL28" s="1490"/>
      <c r="SAM28" s="1490"/>
      <c r="SAN28" s="1490"/>
      <c r="SAO28" s="1490"/>
      <c r="SAP28" s="1490"/>
      <c r="SAQ28" s="1490"/>
      <c r="SAR28" s="1490"/>
      <c r="SAS28" s="1490"/>
      <c r="SAT28" s="1490"/>
      <c r="SAU28" s="1490"/>
      <c r="SAV28" s="1490"/>
      <c r="SAW28" s="1490"/>
      <c r="SAX28" s="1571"/>
      <c r="SAY28" s="1517"/>
      <c r="SAZ28" s="1490"/>
      <c r="SBA28" s="1490"/>
      <c r="SBB28" s="1490"/>
      <c r="SBC28" s="1490"/>
      <c r="SBD28" s="1490"/>
      <c r="SBE28" s="1490"/>
      <c r="SBF28" s="1490"/>
      <c r="SBG28" s="1490"/>
      <c r="SBH28" s="1490"/>
      <c r="SBI28" s="1490"/>
      <c r="SBJ28" s="1490"/>
      <c r="SBK28" s="1490"/>
      <c r="SBL28" s="1571"/>
      <c r="SBM28" s="1517"/>
      <c r="SBN28" s="1490"/>
      <c r="SBO28" s="1490"/>
      <c r="SBP28" s="1490"/>
      <c r="SBQ28" s="1490"/>
      <c r="SBR28" s="1490"/>
      <c r="SBS28" s="1490"/>
      <c r="SBT28" s="1490"/>
      <c r="SBU28" s="1490"/>
      <c r="SBV28" s="1490"/>
      <c r="SBW28" s="1490"/>
      <c r="SBX28" s="1490"/>
      <c r="SBY28" s="1490"/>
      <c r="SBZ28" s="1571"/>
      <c r="SCA28" s="1517"/>
      <c r="SCB28" s="1490"/>
      <c r="SCC28" s="1490"/>
      <c r="SCD28" s="1490"/>
      <c r="SCE28" s="1490"/>
      <c r="SCF28" s="1490"/>
      <c r="SCG28" s="1490"/>
      <c r="SCH28" s="1490"/>
      <c r="SCI28" s="1490"/>
      <c r="SCJ28" s="1490"/>
      <c r="SCK28" s="1490"/>
      <c r="SCL28" s="1490"/>
      <c r="SCM28" s="1490"/>
      <c r="SCN28" s="1571"/>
      <c r="SCO28" s="1517"/>
      <c r="SCP28" s="1490"/>
      <c r="SCQ28" s="1490"/>
      <c r="SCR28" s="1490"/>
      <c r="SCS28" s="1490"/>
      <c r="SCT28" s="1490"/>
      <c r="SCU28" s="1490"/>
      <c r="SCV28" s="1490"/>
      <c r="SCW28" s="1490"/>
      <c r="SCX28" s="1490"/>
      <c r="SCY28" s="1490"/>
      <c r="SCZ28" s="1490"/>
      <c r="SDA28" s="1490"/>
      <c r="SDB28" s="1571"/>
      <c r="SDC28" s="1517"/>
      <c r="SDD28" s="1490"/>
      <c r="SDE28" s="1490"/>
      <c r="SDF28" s="1490"/>
      <c r="SDG28" s="1490"/>
      <c r="SDH28" s="1490"/>
      <c r="SDI28" s="1490"/>
      <c r="SDJ28" s="1490"/>
      <c r="SDK28" s="1490"/>
      <c r="SDL28" s="1490"/>
      <c r="SDM28" s="1490"/>
      <c r="SDN28" s="1490"/>
      <c r="SDO28" s="1490"/>
      <c r="SDP28" s="1571"/>
      <c r="SDQ28" s="1517"/>
      <c r="SDR28" s="1490"/>
      <c r="SDS28" s="1490"/>
      <c r="SDT28" s="1490"/>
      <c r="SDU28" s="1490"/>
      <c r="SDV28" s="1490"/>
      <c r="SDW28" s="1490"/>
      <c r="SDX28" s="1490"/>
      <c r="SDY28" s="1490"/>
      <c r="SDZ28" s="1490"/>
      <c r="SEA28" s="1490"/>
      <c r="SEB28" s="1490"/>
      <c r="SEC28" s="1490"/>
      <c r="SED28" s="1571"/>
      <c r="SEE28" s="1517"/>
      <c r="SEF28" s="1490"/>
      <c r="SEG28" s="1490"/>
      <c r="SEH28" s="1490"/>
      <c r="SEI28" s="1490"/>
      <c r="SEJ28" s="1490"/>
      <c r="SEK28" s="1490"/>
      <c r="SEL28" s="1490"/>
      <c r="SEM28" s="1490"/>
      <c r="SEN28" s="1490"/>
      <c r="SEO28" s="1490"/>
      <c r="SEP28" s="1490"/>
      <c r="SEQ28" s="1490"/>
      <c r="SER28" s="1571"/>
      <c r="SES28" s="1517"/>
      <c r="SET28" s="1490"/>
      <c r="SEU28" s="1490"/>
      <c r="SEV28" s="1490"/>
      <c r="SEW28" s="1490"/>
      <c r="SEX28" s="1490"/>
      <c r="SEY28" s="1490"/>
      <c r="SEZ28" s="1490"/>
      <c r="SFA28" s="1490"/>
      <c r="SFB28" s="1490"/>
      <c r="SFC28" s="1490"/>
      <c r="SFD28" s="1490"/>
      <c r="SFE28" s="1490"/>
      <c r="SFF28" s="1571"/>
      <c r="SFG28" s="1517"/>
      <c r="SFH28" s="1490"/>
      <c r="SFI28" s="1490"/>
      <c r="SFJ28" s="1490"/>
      <c r="SFK28" s="1490"/>
      <c r="SFL28" s="1490"/>
      <c r="SFM28" s="1490"/>
      <c r="SFN28" s="1490"/>
      <c r="SFO28" s="1490"/>
      <c r="SFP28" s="1490"/>
      <c r="SFQ28" s="1490"/>
      <c r="SFR28" s="1490"/>
      <c r="SFS28" s="1490"/>
      <c r="SFT28" s="1571"/>
      <c r="SFU28" s="1517"/>
      <c r="SFV28" s="1490"/>
      <c r="SFW28" s="1490"/>
      <c r="SFX28" s="1490"/>
      <c r="SFY28" s="1490"/>
      <c r="SFZ28" s="1490"/>
      <c r="SGA28" s="1490"/>
      <c r="SGB28" s="1490"/>
      <c r="SGC28" s="1490"/>
      <c r="SGD28" s="1490"/>
      <c r="SGE28" s="1490"/>
      <c r="SGF28" s="1490"/>
      <c r="SGG28" s="1490"/>
      <c r="SGH28" s="1571"/>
      <c r="SGI28" s="1517"/>
      <c r="SGJ28" s="1490"/>
      <c r="SGK28" s="1490"/>
      <c r="SGL28" s="1490"/>
      <c r="SGM28" s="1490"/>
      <c r="SGN28" s="1490"/>
      <c r="SGO28" s="1490"/>
      <c r="SGP28" s="1490"/>
      <c r="SGQ28" s="1490"/>
      <c r="SGR28" s="1490"/>
      <c r="SGS28" s="1490"/>
      <c r="SGT28" s="1490"/>
      <c r="SGU28" s="1490"/>
      <c r="SGV28" s="1571"/>
      <c r="SGW28" s="1517"/>
      <c r="SGX28" s="1490"/>
      <c r="SGY28" s="1490"/>
      <c r="SGZ28" s="1490"/>
      <c r="SHA28" s="1490"/>
      <c r="SHB28" s="1490"/>
      <c r="SHC28" s="1490"/>
      <c r="SHD28" s="1490"/>
      <c r="SHE28" s="1490"/>
      <c r="SHF28" s="1490"/>
      <c r="SHG28" s="1490"/>
      <c r="SHH28" s="1490"/>
      <c r="SHI28" s="1490"/>
      <c r="SHJ28" s="1571"/>
      <c r="SHK28" s="1517"/>
      <c r="SHL28" s="1490"/>
      <c r="SHM28" s="1490"/>
      <c r="SHN28" s="1490"/>
      <c r="SHO28" s="1490"/>
      <c r="SHP28" s="1490"/>
      <c r="SHQ28" s="1490"/>
      <c r="SHR28" s="1490"/>
      <c r="SHS28" s="1490"/>
      <c r="SHT28" s="1490"/>
      <c r="SHU28" s="1490"/>
      <c r="SHV28" s="1490"/>
      <c r="SHW28" s="1490"/>
      <c r="SHX28" s="1571"/>
      <c r="SHY28" s="1517"/>
      <c r="SHZ28" s="1490"/>
      <c r="SIA28" s="1490"/>
      <c r="SIB28" s="1490"/>
      <c r="SIC28" s="1490"/>
      <c r="SID28" s="1490"/>
      <c r="SIE28" s="1490"/>
      <c r="SIF28" s="1490"/>
      <c r="SIG28" s="1490"/>
      <c r="SIH28" s="1490"/>
      <c r="SII28" s="1490"/>
      <c r="SIJ28" s="1490"/>
      <c r="SIK28" s="1490"/>
      <c r="SIL28" s="1571"/>
      <c r="SIM28" s="1517"/>
      <c r="SIN28" s="1490"/>
      <c r="SIO28" s="1490"/>
      <c r="SIP28" s="1490"/>
      <c r="SIQ28" s="1490"/>
      <c r="SIR28" s="1490"/>
      <c r="SIS28" s="1490"/>
      <c r="SIT28" s="1490"/>
      <c r="SIU28" s="1490"/>
      <c r="SIV28" s="1490"/>
      <c r="SIW28" s="1490"/>
      <c r="SIX28" s="1490"/>
      <c r="SIY28" s="1490"/>
      <c r="SIZ28" s="1571"/>
      <c r="SJA28" s="1517"/>
      <c r="SJB28" s="1490"/>
      <c r="SJC28" s="1490"/>
      <c r="SJD28" s="1490"/>
      <c r="SJE28" s="1490"/>
      <c r="SJF28" s="1490"/>
      <c r="SJG28" s="1490"/>
      <c r="SJH28" s="1490"/>
      <c r="SJI28" s="1490"/>
      <c r="SJJ28" s="1490"/>
      <c r="SJK28" s="1490"/>
      <c r="SJL28" s="1490"/>
      <c r="SJM28" s="1490"/>
      <c r="SJN28" s="1571"/>
      <c r="SJO28" s="1517"/>
      <c r="SJP28" s="1490"/>
      <c r="SJQ28" s="1490"/>
      <c r="SJR28" s="1490"/>
      <c r="SJS28" s="1490"/>
      <c r="SJT28" s="1490"/>
      <c r="SJU28" s="1490"/>
      <c r="SJV28" s="1490"/>
      <c r="SJW28" s="1490"/>
      <c r="SJX28" s="1490"/>
      <c r="SJY28" s="1490"/>
      <c r="SJZ28" s="1490"/>
      <c r="SKA28" s="1490"/>
      <c r="SKB28" s="1571"/>
      <c r="SKC28" s="1517"/>
      <c r="SKD28" s="1490"/>
      <c r="SKE28" s="1490"/>
      <c r="SKF28" s="1490"/>
      <c r="SKG28" s="1490"/>
      <c r="SKH28" s="1490"/>
      <c r="SKI28" s="1490"/>
      <c r="SKJ28" s="1490"/>
      <c r="SKK28" s="1490"/>
      <c r="SKL28" s="1490"/>
      <c r="SKM28" s="1490"/>
      <c r="SKN28" s="1490"/>
      <c r="SKO28" s="1490"/>
      <c r="SKP28" s="1571"/>
      <c r="SKQ28" s="1517"/>
      <c r="SKR28" s="1490"/>
      <c r="SKS28" s="1490"/>
      <c r="SKT28" s="1490"/>
      <c r="SKU28" s="1490"/>
      <c r="SKV28" s="1490"/>
      <c r="SKW28" s="1490"/>
      <c r="SKX28" s="1490"/>
      <c r="SKY28" s="1490"/>
      <c r="SKZ28" s="1490"/>
      <c r="SLA28" s="1490"/>
      <c r="SLB28" s="1490"/>
      <c r="SLC28" s="1490"/>
      <c r="SLD28" s="1571"/>
      <c r="SLE28" s="1517"/>
      <c r="SLF28" s="1490"/>
      <c r="SLG28" s="1490"/>
      <c r="SLH28" s="1490"/>
      <c r="SLI28" s="1490"/>
      <c r="SLJ28" s="1490"/>
      <c r="SLK28" s="1490"/>
      <c r="SLL28" s="1490"/>
      <c r="SLM28" s="1490"/>
      <c r="SLN28" s="1490"/>
      <c r="SLO28" s="1490"/>
      <c r="SLP28" s="1490"/>
      <c r="SLQ28" s="1490"/>
      <c r="SLR28" s="1571"/>
      <c r="SLS28" s="1517"/>
      <c r="SLT28" s="1490"/>
      <c r="SLU28" s="1490"/>
      <c r="SLV28" s="1490"/>
      <c r="SLW28" s="1490"/>
      <c r="SLX28" s="1490"/>
      <c r="SLY28" s="1490"/>
      <c r="SLZ28" s="1490"/>
      <c r="SMA28" s="1490"/>
      <c r="SMB28" s="1490"/>
      <c r="SMC28" s="1490"/>
      <c r="SMD28" s="1490"/>
      <c r="SME28" s="1490"/>
      <c r="SMF28" s="1571"/>
      <c r="SMG28" s="1517"/>
      <c r="SMH28" s="1490"/>
      <c r="SMI28" s="1490"/>
      <c r="SMJ28" s="1490"/>
      <c r="SMK28" s="1490"/>
      <c r="SML28" s="1490"/>
      <c r="SMM28" s="1490"/>
      <c r="SMN28" s="1490"/>
      <c r="SMO28" s="1490"/>
      <c r="SMP28" s="1490"/>
      <c r="SMQ28" s="1490"/>
      <c r="SMR28" s="1490"/>
      <c r="SMS28" s="1490"/>
      <c r="SMT28" s="1571"/>
      <c r="SMU28" s="1517"/>
      <c r="SMV28" s="1490"/>
      <c r="SMW28" s="1490"/>
      <c r="SMX28" s="1490"/>
      <c r="SMY28" s="1490"/>
      <c r="SMZ28" s="1490"/>
      <c r="SNA28" s="1490"/>
      <c r="SNB28" s="1490"/>
      <c r="SNC28" s="1490"/>
      <c r="SND28" s="1490"/>
      <c r="SNE28" s="1490"/>
      <c r="SNF28" s="1490"/>
      <c r="SNG28" s="1490"/>
      <c r="SNH28" s="1571"/>
      <c r="SNI28" s="1517"/>
      <c r="SNJ28" s="1490"/>
      <c r="SNK28" s="1490"/>
      <c r="SNL28" s="1490"/>
      <c r="SNM28" s="1490"/>
      <c r="SNN28" s="1490"/>
      <c r="SNO28" s="1490"/>
      <c r="SNP28" s="1490"/>
      <c r="SNQ28" s="1490"/>
      <c r="SNR28" s="1490"/>
      <c r="SNS28" s="1490"/>
      <c r="SNT28" s="1490"/>
      <c r="SNU28" s="1490"/>
      <c r="SNV28" s="1571"/>
      <c r="SNW28" s="1517"/>
      <c r="SNX28" s="1490"/>
      <c r="SNY28" s="1490"/>
      <c r="SNZ28" s="1490"/>
      <c r="SOA28" s="1490"/>
      <c r="SOB28" s="1490"/>
      <c r="SOC28" s="1490"/>
      <c r="SOD28" s="1490"/>
      <c r="SOE28" s="1490"/>
      <c r="SOF28" s="1490"/>
      <c r="SOG28" s="1490"/>
      <c r="SOH28" s="1490"/>
      <c r="SOI28" s="1490"/>
      <c r="SOJ28" s="1571"/>
      <c r="SOK28" s="1517"/>
      <c r="SOL28" s="1490"/>
      <c r="SOM28" s="1490"/>
      <c r="SON28" s="1490"/>
      <c r="SOO28" s="1490"/>
      <c r="SOP28" s="1490"/>
      <c r="SOQ28" s="1490"/>
      <c r="SOR28" s="1490"/>
      <c r="SOS28" s="1490"/>
      <c r="SOT28" s="1490"/>
      <c r="SOU28" s="1490"/>
      <c r="SOV28" s="1490"/>
      <c r="SOW28" s="1490"/>
      <c r="SOX28" s="1571"/>
      <c r="SOY28" s="1517"/>
      <c r="SOZ28" s="1490"/>
      <c r="SPA28" s="1490"/>
      <c r="SPB28" s="1490"/>
      <c r="SPC28" s="1490"/>
      <c r="SPD28" s="1490"/>
      <c r="SPE28" s="1490"/>
      <c r="SPF28" s="1490"/>
      <c r="SPG28" s="1490"/>
      <c r="SPH28" s="1490"/>
      <c r="SPI28" s="1490"/>
      <c r="SPJ28" s="1490"/>
      <c r="SPK28" s="1490"/>
      <c r="SPL28" s="1571"/>
      <c r="SPM28" s="1517"/>
      <c r="SPN28" s="1490"/>
      <c r="SPO28" s="1490"/>
      <c r="SPP28" s="1490"/>
      <c r="SPQ28" s="1490"/>
      <c r="SPR28" s="1490"/>
      <c r="SPS28" s="1490"/>
      <c r="SPT28" s="1490"/>
      <c r="SPU28" s="1490"/>
      <c r="SPV28" s="1490"/>
      <c r="SPW28" s="1490"/>
      <c r="SPX28" s="1490"/>
      <c r="SPY28" s="1490"/>
      <c r="SPZ28" s="1571"/>
      <c r="SQA28" s="1517"/>
      <c r="SQB28" s="1490"/>
      <c r="SQC28" s="1490"/>
      <c r="SQD28" s="1490"/>
      <c r="SQE28" s="1490"/>
      <c r="SQF28" s="1490"/>
      <c r="SQG28" s="1490"/>
      <c r="SQH28" s="1490"/>
      <c r="SQI28" s="1490"/>
      <c r="SQJ28" s="1490"/>
      <c r="SQK28" s="1490"/>
      <c r="SQL28" s="1490"/>
      <c r="SQM28" s="1490"/>
      <c r="SQN28" s="1571"/>
      <c r="SQO28" s="1517"/>
      <c r="SQP28" s="1490"/>
      <c r="SQQ28" s="1490"/>
      <c r="SQR28" s="1490"/>
      <c r="SQS28" s="1490"/>
      <c r="SQT28" s="1490"/>
      <c r="SQU28" s="1490"/>
      <c r="SQV28" s="1490"/>
      <c r="SQW28" s="1490"/>
      <c r="SQX28" s="1490"/>
      <c r="SQY28" s="1490"/>
      <c r="SQZ28" s="1490"/>
      <c r="SRA28" s="1490"/>
      <c r="SRB28" s="1571"/>
      <c r="SRC28" s="1517"/>
      <c r="SRD28" s="1490"/>
      <c r="SRE28" s="1490"/>
      <c r="SRF28" s="1490"/>
      <c r="SRG28" s="1490"/>
      <c r="SRH28" s="1490"/>
      <c r="SRI28" s="1490"/>
      <c r="SRJ28" s="1490"/>
      <c r="SRK28" s="1490"/>
      <c r="SRL28" s="1490"/>
      <c r="SRM28" s="1490"/>
      <c r="SRN28" s="1490"/>
      <c r="SRO28" s="1490"/>
      <c r="SRP28" s="1571"/>
      <c r="SRQ28" s="1517"/>
      <c r="SRR28" s="1490"/>
      <c r="SRS28" s="1490"/>
      <c r="SRT28" s="1490"/>
      <c r="SRU28" s="1490"/>
      <c r="SRV28" s="1490"/>
      <c r="SRW28" s="1490"/>
      <c r="SRX28" s="1490"/>
      <c r="SRY28" s="1490"/>
      <c r="SRZ28" s="1490"/>
      <c r="SSA28" s="1490"/>
      <c r="SSB28" s="1490"/>
      <c r="SSC28" s="1490"/>
      <c r="SSD28" s="1571"/>
      <c r="SSE28" s="1517"/>
      <c r="SSF28" s="1490"/>
      <c r="SSG28" s="1490"/>
      <c r="SSH28" s="1490"/>
      <c r="SSI28" s="1490"/>
      <c r="SSJ28" s="1490"/>
      <c r="SSK28" s="1490"/>
      <c r="SSL28" s="1490"/>
      <c r="SSM28" s="1490"/>
      <c r="SSN28" s="1490"/>
      <c r="SSO28" s="1490"/>
      <c r="SSP28" s="1490"/>
      <c r="SSQ28" s="1490"/>
      <c r="SSR28" s="1571"/>
      <c r="SSS28" s="1517"/>
      <c r="SST28" s="1490"/>
      <c r="SSU28" s="1490"/>
      <c r="SSV28" s="1490"/>
      <c r="SSW28" s="1490"/>
      <c r="SSX28" s="1490"/>
      <c r="SSY28" s="1490"/>
      <c r="SSZ28" s="1490"/>
      <c r="STA28" s="1490"/>
      <c r="STB28" s="1490"/>
      <c r="STC28" s="1490"/>
      <c r="STD28" s="1490"/>
      <c r="STE28" s="1490"/>
      <c r="STF28" s="1571"/>
      <c r="STG28" s="1517"/>
      <c r="STH28" s="1490"/>
      <c r="STI28" s="1490"/>
      <c r="STJ28" s="1490"/>
      <c r="STK28" s="1490"/>
      <c r="STL28" s="1490"/>
      <c r="STM28" s="1490"/>
      <c r="STN28" s="1490"/>
      <c r="STO28" s="1490"/>
      <c r="STP28" s="1490"/>
      <c r="STQ28" s="1490"/>
      <c r="STR28" s="1490"/>
      <c r="STS28" s="1490"/>
      <c r="STT28" s="1571"/>
      <c r="STU28" s="1517"/>
      <c r="STV28" s="1490"/>
      <c r="STW28" s="1490"/>
      <c r="STX28" s="1490"/>
      <c r="STY28" s="1490"/>
      <c r="STZ28" s="1490"/>
      <c r="SUA28" s="1490"/>
      <c r="SUB28" s="1490"/>
      <c r="SUC28" s="1490"/>
      <c r="SUD28" s="1490"/>
      <c r="SUE28" s="1490"/>
      <c r="SUF28" s="1490"/>
      <c r="SUG28" s="1490"/>
      <c r="SUH28" s="1571"/>
      <c r="SUI28" s="1517"/>
      <c r="SUJ28" s="1490"/>
      <c r="SUK28" s="1490"/>
      <c r="SUL28" s="1490"/>
      <c r="SUM28" s="1490"/>
      <c r="SUN28" s="1490"/>
      <c r="SUO28" s="1490"/>
      <c r="SUP28" s="1490"/>
      <c r="SUQ28" s="1490"/>
      <c r="SUR28" s="1490"/>
      <c r="SUS28" s="1490"/>
      <c r="SUT28" s="1490"/>
      <c r="SUU28" s="1490"/>
      <c r="SUV28" s="1571"/>
      <c r="SUW28" s="1517"/>
      <c r="SUX28" s="1490"/>
      <c r="SUY28" s="1490"/>
      <c r="SUZ28" s="1490"/>
      <c r="SVA28" s="1490"/>
      <c r="SVB28" s="1490"/>
      <c r="SVC28" s="1490"/>
      <c r="SVD28" s="1490"/>
      <c r="SVE28" s="1490"/>
      <c r="SVF28" s="1490"/>
      <c r="SVG28" s="1490"/>
      <c r="SVH28" s="1490"/>
      <c r="SVI28" s="1490"/>
      <c r="SVJ28" s="1571"/>
      <c r="SVK28" s="1517"/>
      <c r="SVL28" s="1490"/>
      <c r="SVM28" s="1490"/>
      <c r="SVN28" s="1490"/>
      <c r="SVO28" s="1490"/>
      <c r="SVP28" s="1490"/>
      <c r="SVQ28" s="1490"/>
      <c r="SVR28" s="1490"/>
      <c r="SVS28" s="1490"/>
      <c r="SVT28" s="1490"/>
      <c r="SVU28" s="1490"/>
      <c r="SVV28" s="1490"/>
      <c r="SVW28" s="1490"/>
      <c r="SVX28" s="1571"/>
      <c r="SVY28" s="1517"/>
      <c r="SVZ28" s="1490"/>
      <c r="SWA28" s="1490"/>
      <c r="SWB28" s="1490"/>
      <c r="SWC28" s="1490"/>
      <c r="SWD28" s="1490"/>
      <c r="SWE28" s="1490"/>
      <c r="SWF28" s="1490"/>
      <c r="SWG28" s="1490"/>
      <c r="SWH28" s="1490"/>
      <c r="SWI28" s="1490"/>
      <c r="SWJ28" s="1490"/>
      <c r="SWK28" s="1490"/>
      <c r="SWL28" s="1571"/>
      <c r="SWM28" s="1517"/>
      <c r="SWN28" s="1490"/>
      <c r="SWO28" s="1490"/>
      <c r="SWP28" s="1490"/>
      <c r="SWQ28" s="1490"/>
      <c r="SWR28" s="1490"/>
      <c r="SWS28" s="1490"/>
      <c r="SWT28" s="1490"/>
      <c r="SWU28" s="1490"/>
      <c r="SWV28" s="1490"/>
      <c r="SWW28" s="1490"/>
      <c r="SWX28" s="1490"/>
      <c r="SWY28" s="1490"/>
      <c r="SWZ28" s="1571"/>
      <c r="SXA28" s="1517"/>
      <c r="SXB28" s="1490"/>
      <c r="SXC28" s="1490"/>
      <c r="SXD28" s="1490"/>
      <c r="SXE28" s="1490"/>
      <c r="SXF28" s="1490"/>
      <c r="SXG28" s="1490"/>
      <c r="SXH28" s="1490"/>
      <c r="SXI28" s="1490"/>
      <c r="SXJ28" s="1490"/>
      <c r="SXK28" s="1490"/>
      <c r="SXL28" s="1490"/>
      <c r="SXM28" s="1490"/>
      <c r="SXN28" s="1571"/>
      <c r="SXO28" s="1517"/>
      <c r="SXP28" s="1490"/>
      <c r="SXQ28" s="1490"/>
      <c r="SXR28" s="1490"/>
      <c r="SXS28" s="1490"/>
      <c r="SXT28" s="1490"/>
      <c r="SXU28" s="1490"/>
      <c r="SXV28" s="1490"/>
      <c r="SXW28" s="1490"/>
      <c r="SXX28" s="1490"/>
      <c r="SXY28" s="1490"/>
      <c r="SXZ28" s="1490"/>
      <c r="SYA28" s="1490"/>
      <c r="SYB28" s="1571"/>
      <c r="SYC28" s="1517"/>
      <c r="SYD28" s="1490"/>
      <c r="SYE28" s="1490"/>
      <c r="SYF28" s="1490"/>
      <c r="SYG28" s="1490"/>
      <c r="SYH28" s="1490"/>
      <c r="SYI28" s="1490"/>
      <c r="SYJ28" s="1490"/>
      <c r="SYK28" s="1490"/>
      <c r="SYL28" s="1490"/>
      <c r="SYM28" s="1490"/>
      <c r="SYN28" s="1490"/>
      <c r="SYO28" s="1490"/>
      <c r="SYP28" s="1571"/>
      <c r="SYQ28" s="1517"/>
      <c r="SYR28" s="1490"/>
      <c r="SYS28" s="1490"/>
      <c r="SYT28" s="1490"/>
      <c r="SYU28" s="1490"/>
      <c r="SYV28" s="1490"/>
      <c r="SYW28" s="1490"/>
      <c r="SYX28" s="1490"/>
      <c r="SYY28" s="1490"/>
      <c r="SYZ28" s="1490"/>
      <c r="SZA28" s="1490"/>
      <c r="SZB28" s="1490"/>
      <c r="SZC28" s="1490"/>
      <c r="SZD28" s="1571"/>
      <c r="SZE28" s="1517"/>
      <c r="SZF28" s="1490"/>
      <c r="SZG28" s="1490"/>
      <c r="SZH28" s="1490"/>
      <c r="SZI28" s="1490"/>
      <c r="SZJ28" s="1490"/>
      <c r="SZK28" s="1490"/>
      <c r="SZL28" s="1490"/>
      <c r="SZM28" s="1490"/>
      <c r="SZN28" s="1490"/>
      <c r="SZO28" s="1490"/>
      <c r="SZP28" s="1490"/>
      <c r="SZQ28" s="1490"/>
      <c r="SZR28" s="1571"/>
      <c r="SZS28" s="1517"/>
      <c r="SZT28" s="1490"/>
      <c r="SZU28" s="1490"/>
      <c r="SZV28" s="1490"/>
      <c r="SZW28" s="1490"/>
      <c r="SZX28" s="1490"/>
      <c r="SZY28" s="1490"/>
      <c r="SZZ28" s="1490"/>
      <c r="TAA28" s="1490"/>
      <c r="TAB28" s="1490"/>
      <c r="TAC28" s="1490"/>
      <c r="TAD28" s="1490"/>
      <c r="TAE28" s="1490"/>
      <c r="TAF28" s="1571"/>
      <c r="TAG28" s="1517"/>
      <c r="TAH28" s="1490"/>
      <c r="TAI28" s="1490"/>
      <c r="TAJ28" s="1490"/>
      <c r="TAK28" s="1490"/>
      <c r="TAL28" s="1490"/>
      <c r="TAM28" s="1490"/>
      <c r="TAN28" s="1490"/>
      <c r="TAO28" s="1490"/>
      <c r="TAP28" s="1490"/>
      <c r="TAQ28" s="1490"/>
      <c r="TAR28" s="1490"/>
      <c r="TAS28" s="1490"/>
      <c r="TAT28" s="1571"/>
      <c r="TAU28" s="1517"/>
      <c r="TAV28" s="1490"/>
      <c r="TAW28" s="1490"/>
      <c r="TAX28" s="1490"/>
      <c r="TAY28" s="1490"/>
      <c r="TAZ28" s="1490"/>
      <c r="TBA28" s="1490"/>
      <c r="TBB28" s="1490"/>
      <c r="TBC28" s="1490"/>
      <c r="TBD28" s="1490"/>
      <c r="TBE28" s="1490"/>
      <c r="TBF28" s="1490"/>
      <c r="TBG28" s="1490"/>
      <c r="TBH28" s="1571"/>
      <c r="TBI28" s="1517"/>
      <c r="TBJ28" s="1490"/>
      <c r="TBK28" s="1490"/>
      <c r="TBL28" s="1490"/>
      <c r="TBM28" s="1490"/>
      <c r="TBN28" s="1490"/>
      <c r="TBO28" s="1490"/>
      <c r="TBP28" s="1490"/>
      <c r="TBQ28" s="1490"/>
      <c r="TBR28" s="1490"/>
      <c r="TBS28" s="1490"/>
      <c r="TBT28" s="1490"/>
      <c r="TBU28" s="1490"/>
      <c r="TBV28" s="1571"/>
      <c r="TBW28" s="1517"/>
      <c r="TBX28" s="1490"/>
      <c r="TBY28" s="1490"/>
      <c r="TBZ28" s="1490"/>
      <c r="TCA28" s="1490"/>
      <c r="TCB28" s="1490"/>
      <c r="TCC28" s="1490"/>
      <c r="TCD28" s="1490"/>
      <c r="TCE28" s="1490"/>
      <c r="TCF28" s="1490"/>
      <c r="TCG28" s="1490"/>
      <c r="TCH28" s="1490"/>
      <c r="TCI28" s="1490"/>
      <c r="TCJ28" s="1571"/>
      <c r="TCK28" s="1517"/>
      <c r="TCL28" s="1490"/>
      <c r="TCM28" s="1490"/>
      <c r="TCN28" s="1490"/>
      <c r="TCO28" s="1490"/>
      <c r="TCP28" s="1490"/>
      <c r="TCQ28" s="1490"/>
      <c r="TCR28" s="1490"/>
      <c r="TCS28" s="1490"/>
      <c r="TCT28" s="1490"/>
      <c r="TCU28" s="1490"/>
      <c r="TCV28" s="1490"/>
      <c r="TCW28" s="1490"/>
      <c r="TCX28" s="1571"/>
      <c r="TCY28" s="1517"/>
      <c r="TCZ28" s="1490"/>
      <c r="TDA28" s="1490"/>
      <c r="TDB28" s="1490"/>
      <c r="TDC28" s="1490"/>
      <c r="TDD28" s="1490"/>
      <c r="TDE28" s="1490"/>
      <c r="TDF28" s="1490"/>
      <c r="TDG28" s="1490"/>
      <c r="TDH28" s="1490"/>
      <c r="TDI28" s="1490"/>
      <c r="TDJ28" s="1490"/>
      <c r="TDK28" s="1490"/>
      <c r="TDL28" s="1571"/>
      <c r="TDM28" s="1517"/>
      <c r="TDN28" s="1490"/>
      <c r="TDO28" s="1490"/>
      <c r="TDP28" s="1490"/>
      <c r="TDQ28" s="1490"/>
      <c r="TDR28" s="1490"/>
      <c r="TDS28" s="1490"/>
      <c r="TDT28" s="1490"/>
      <c r="TDU28" s="1490"/>
      <c r="TDV28" s="1490"/>
      <c r="TDW28" s="1490"/>
      <c r="TDX28" s="1490"/>
      <c r="TDY28" s="1490"/>
      <c r="TDZ28" s="1571"/>
      <c r="TEA28" s="1517"/>
      <c r="TEB28" s="1490"/>
      <c r="TEC28" s="1490"/>
      <c r="TED28" s="1490"/>
      <c r="TEE28" s="1490"/>
      <c r="TEF28" s="1490"/>
      <c r="TEG28" s="1490"/>
      <c r="TEH28" s="1490"/>
      <c r="TEI28" s="1490"/>
      <c r="TEJ28" s="1490"/>
      <c r="TEK28" s="1490"/>
      <c r="TEL28" s="1490"/>
      <c r="TEM28" s="1490"/>
      <c r="TEN28" s="1571"/>
      <c r="TEO28" s="1517"/>
      <c r="TEP28" s="1490"/>
      <c r="TEQ28" s="1490"/>
      <c r="TER28" s="1490"/>
      <c r="TES28" s="1490"/>
      <c r="TET28" s="1490"/>
      <c r="TEU28" s="1490"/>
      <c r="TEV28" s="1490"/>
      <c r="TEW28" s="1490"/>
      <c r="TEX28" s="1490"/>
      <c r="TEY28" s="1490"/>
      <c r="TEZ28" s="1490"/>
      <c r="TFA28" s="1490"/>
      <c r="TFB28" s="1571"/>
      <c r="TFC28" s="1517"/>
      <c r="TFD28" s="1490"/>
      <c r="TFE28" s="1490"/>
      <c r="TFF28" s="1490"/>
      <c r="TFG28" s="1490"/>
      <c r="TFH28" s="1490"/>
      <c r="TFI28" s="1490"/>
      <c r="TFJ28" s="1490"/>
      <c r="TFK28" s="1490"/>
      <c r="TFL28" s="1490"/>
      <c r="TFM28" s="1490"/>
      <c r="TFN28" s="1490"/>
      <c r="TFO28" s="1490"/>
      <c r="TFP28" s="1571"/>
      <c r="TFQ28" s="1517"/>
      <c r="TFR28" s="1490"/>
      <c r="TFS28" s="1490"/>
      <c r="TFT28" s="1490"/>
      <c r="TFU28" s="1490"/>
      <c r="TFV28" s="1490"/>
      <c r="TFW28" s="1490"/>
      <c r="TFX28" s="1490"/>
      <c r="TFY28" s="1490"/>
      <c r="TFZ28" s="1490"/>
      <c r="TGA28" s="1490"/>
      <c r="TGB28" s="1490"/>
      <c r="TGC28" s="1490"/>
      <c r="TGD28" s="1571"/>
      <c r="TGE28" s="1517"/>
      <c r="TGF28" s="1490"/>
      <c r="TGG28" s="1490"/>
      <c r="TGH28" s="1490"/>
      <c r="TGI28" s="1490"/>
      <c r="TGJ28" s="1490"/>
      <c r="TGK28" s="1490"/>
      <c r="TGL28" s="1490"/>
      <c r="TGM28" s="1490"/>
      <c r="TGN28" s="1490"/>
      <c r="TGO28" s="1490"/>
      <c r="TGP28" s="1490"/>
      <c r="TGQ28" s="1490"/>
      <c r="TGR28" s="1571"/>
      <c r="TGS28" s="1517"/>
      <c r="TGT28" s="1490"/>
      <c r="TGU28" s="1490"/>
      <c r="TGV28" s="1490"/>
      <c r="TGW28" s="1490"/>
      <c r="TGX28" s="1490"/>
      <c r="TGY28" s="1490"/>
      <c r="TGZ28" s="1490"/>
      <c r="THA28" s="1490"/>
      <c r="THB28" s="1490"/>
      <c r="THC28" s="1490"/>
      <c r="THD28" s="1490"/>
      <c r="THE28" s="1490"/>
      <c r="THF28" s="1571"/>
      <c r="THG28" s="1517"/>
      <c r="THH28" s="1490"/>
      <c r="THI28" s="1490"/>
      <c r="THJ28" s="1490"/>
      <c r="THK28" s="1490"/>
      <c r="THL28" s="1490"/>
      <c r="THM28" s="1490"/>
      <c r="THN28" s="1490"/>
      <c r="THO28" s="1490"/>
      <c r="THP28" s="1490"/>
      <c r="THQ28" s="1490"/>
      <c r="THR28" s="1490"/>
      <c r="THS28" s="1490"/>
      <c r="THT28" s="1571"/>
      <c r="THU28" s="1517"/>
      <c r="THV28" s="1490"/>
      <c r="THW28" s="1490"/>
      <c r="THX28" s="1490"/>
      <c r="THY28" s="1490"/>
      <c r="THZ28" s="1490"/>
      <c r="TIA28" s="1490"/>
      <c r="TIB28" s="1490"/>
      <c r="TIC28" s="1490"/>
      <c r="TID28" s="1490"/>
      <c r="TIE28" s="1490"/>
      <c r="TIF28" s="1490"/>
      <c r="TIG28" s="1490"/>
      <c r="TIH28" s="1571"/>
      <c r="TII28" s="1517"/>
      <c r="TIJ28" s="1490"/>
      <c r="TIK28" s="1490"/>
      <c r="TIL28" s="1490"/>
      <c r="TIM28" s="1490"/>
      <c r="TIN28" s="1490"/>
      <c r="TIO28" s="1490"/>
      <c r="TIP28" s="1490"/>
      <c r="TIQ28" s="1490"/>
      <c r="TIR28" s="1490"/>
      <c r="TIS28" s="1490"/>
      <c r="TIT28" s="1490"/>
      <c r="TIU28" s="1490"/>
      <c r="TIV28" s="1571"/>
      <c r="TIW28" s="1517"/>
      <c r="TIX28" s="1490"/>
      <c r="TIY28" s="1490"/>
      <c r="TIZ28" s="1490"/>
      <c r="TJA28" s="1490"/>
      <c r="TJB28" s="1490"/>
      <c r="TJC28" s="1490"/>
      <c r="TJD28" s="1490"/>
      <c r="TJE28" s="1490"/>
      <c r="TJF28" s="1490"/>
      <c r="TJG28" s="1490"/>
      <c r="TJH28" s="1490"/>
      <c r="TJI28" s="1490"/>
      <c r="TJJ28" s="1571"/>
      <c r="TJK28" s="1517"/>
      <c r="TJL28" s="1490"/>
      <c r="TJM28" s="1490"/>
      <c r="TJN28" s="1490"/>
      <c r="TJO28" s="1490"/>
      <c r="TJP28" s="1490"/>
      <c r="TJQ28" s="1490"/>
      <c r="TJR28" s="1490"/>
      <c r="TJS28" s="1490"/>
      <c r="TJT28" s="1490"/>
      <c r="TJU28" s="1490"/>
      <c r="TJV28" s="1490"/>
      <c r="TJW28" s="1490"/>
      <c r="TJX28" s="1571"/>
      <c r="TJY28" s="1517"/>
      <c r="TJZ28" s="1490"/>
      <c r="TKA28" s="1490"/>
      <c r="TKB28" s="1490"/>
      <c r="TKC28" s="1490"/>
      <c r="TKD28" s="1490"/>
      <c r="TKE28" s="1490"/>
      <c r="TKF28" s="1490"/>
      <c r="TKG28" s="1490"/>
      <c r="TKH28" s="1490"/>
      <c r="TKI28" s="1490"/>
      <c r="TKJ28" s="1490"/>
      <c r="TKK28" s="1490"/>
      <c r="TKL28" s="1571"/>
      <c r="TKM28" s="1517"/>
      <c r="TKN28" s="1490"/>
      <c r="TKO28" s="1490"/>
      <c r="TKP28" s="1490"/>
      <c r="TKQ28" s="1490"/>
      <c r="TKR28" s="1490"/>
      <c r="TKS28" s="1490"/>
      <c r="TKT28" s="1490"/>
      <c r="TKU28" s="1490"/>
      <c r="TKV28" s="1490"/>
      <c r="TKW28" s="1490"/>
      <c r="TKX28" s="1490"/>
      <c r="TKY28" s="1490"/>
      <c r="TKZ28" s="1571"/>
      <c r="TLA28" s="1517"/>
      <c r="TLB28" s="1490"/>
      <c r="TLC28" s="1490"/>
      <c r="TLD28" s="1490"/>
      <c r="TLE28" s="1490"/>
      <c r="TLF28" s="1490"/>
      <c r="TLG28" s="1490"/>
      <c r="TLH28" s="1490"/>
      <c r="TLI28" s="1490"/>
      <c r="TLJ28" s="1490"/>
      <c r="TLK28" s="1490"/>
      <c r="TLL28" s="1490"/>
      <c r="TLM28" s="1490"/>
      <c r="TLN28" s="1571"/>
      <c r="TLO28" s="1517"/>
      <c r="TLP28" s="1490"/>
      <c r="TLQ28" s="1490"/>
      <c r="TLR28" s="1490"/>
      <c r="TLS28" s="1490"/>
      <c r="TLT28" s="1490"/>
      <c r="TLU28" s="1490"/>
      <c r="TLV28" s="1490"/>
      <c r="TLW28" s="1490"/>
      <c r="TLX28" s="1490"/>
      <c r="TLY28" s="1490"/>
      <c r="TLZ28" s="1490"/>
      <c r="TMA28" s="1490"/>
      <c r="TMB28" s="1571"/>
      <c r="TMC28" s="1517"/>
      <c r="TMD28" s="1490"/>
      <c r="TME28" s="1490"/>
      <c r="TMF28" s="1490"/>
      <c r="TMG28" s="1490"/>
      <c r="TMH28" s="1490"/>
      <c r="TMI28" s="1490"/>
      <c r="TMJ28" s="1490"/>
      <c r="TMK28" s="1490"/>
      <c r="TML28" s="1490"/>
      <c r="TMM28" s="1490"/>
      <c r="TMN28" s="1490"/>
      <c r="TMO28" s="1490"/>
      <c r="TMP28" s="1571"/>
      <c r="TMQ28" s="1517"/>
      <c r="TMR28" s="1490"/>
      <c r="TMS28" s="1490"/>
      <c r="TMT28" s="1490"/>
      <c r="TMU28" s="1490"/>
      <c r="TMV28" s="1490"/>
      <c r="TMW28" s="1490"/>
      <c r="TMX28" s="1490"/>
      <c r="TMY28" s="1490"/>
      <c r="TMZ28" s="1490"/>
      <c r="TNA28" s="1490"/>
      <c r="TNB28" s="1490"/>
      <c r="TNC28" s="1490"/>
      <c r="TND28" s="1571"/>
      <c r="TNE28" s="1517"/>
      <c r="TNF28" s="1490"/>
      <c r="TNG28" s="1490"/>
      <c r="TNH28" s="1490"/>
      <c r="TNI28" s="1490"/>
      <c r="TNJ28" s="1490"/>
      <c r="TNK28" s="1490"/>
      <c r="TNL28" s="1490"/>
      <c r="TNM28" s="1490"/>
      <c r="TNN28" s="1490"/>
      <c r="TNO28" s="1490"/>
      <c r="TNP28" s="1490"/>
      <c r="TNQ28" s="1490"/>
      <c r="TNR28" s="1571"/>
      <c r="TNS28" s="1517"/>
      <c r="TNT28" s="1490"/>
      <c r="TNU28" s="1490"/>
      <c r="TNV28" s="1490"/>
      <c r="TNW28" s="1490"/>
      <c r="TNX28" s="1490"/>
      <c r="TNY28" s="1490"/>
      <c r="TNZ28" s="1490"/>
      <c r="TOA28" s="1490"/>
      <c r="TOB28" s="1490"/>
      <c r="TOC28" s="1490"/>
      <c r="TOD28" s="1490"/>
      <c r="TOE28" s="1490"/>
      <c r="TOF28" s="1571"/>
      <c r="TOG28" s="1517"/>
      <c r="TOH28" s="1490"/>
      <c r="TOI28" s="1490"/>
      <c r="TOJ28" s="1490"/>
      <c r="TOK28" s="1490"/>
      <c r="TOL28" s="1490"/>
      <c r="TOM28" s="1490"/>
      <c r="TON28" s="1490"/>
      <c r="TOO28" s="1490"/>
      <c r="TOP28" s="1490"/>
      <c r="TOQ28" s="1490"/>
      <c r="TOR28" s="1490"/>
      <c r="TOS28" s="1490"/>
      <c r="TOT28" s="1571"/>
      <c r="TOU28" s="1517"/>
      <c r="TOV28" s="1490"/>
      <c r="TOW28" s="1490"/>
      <c r="TOX28" s="1490"/>
      <c r="TOY28" s="1490"/>
      <c r="TOZ28" s="1490"/>
      <c r="TPA28" s="1490"/>
      <c r="TPB28" s="1490"/>
      <c r="TPC28" s="1490"/>
      <c r="TPD28" s="1490"/>
      <c r="TPE28" s="1490"/>
      <c r="TPF28" s="1490"/>
      <c r="TPG28" s="1490"/>
      <c r="TPH28" s="1571"/>
      <c r="TPI28" s="1517"/>
      <c r="TPJ28" s="1490"/>
      <c r="TPK28" s="1490"/>
      <c r="TPL28" s="1490"/>
      <c r="TPM28" s="1490"/>
      <c r="TPN28" s="1490"/>
      <c r="TPO28" s="1490"/>
      <c r="TPP28" s="1490"/>
      <c r="TPQ28" s="1490"/>
      <c r="TPR28" s="1490"/>
      <c r="TPS28" s="1490"/>
      <c r="TPT28" s="1490"/>
      <c r="TPU28" s="1490"/>
      <c r="TPV28" s="1571"/>
      <c r="TPW28" s="1517"/>
      <c r="TPX28" s="1490"/>
      <c r="TPY28" s="1490"/>
      <c r="TPZ28" s="1490"/>
      <c r="TQA28" s="1490"/>
      <c r="TQB28" s="1490"/>
      <c r="TQC28" s="1490"/>
      <c r="TQD28" s="1490"/>
      <c r="TQE28" s="1490"/>
      <c r="TQF28" s="1490"/>
      <c r="TQG28" s="1490"/>
      <c r="TQH28" s="1490"/>
      <c r="TQI28" s="1490"/>
      <c r="TQJ28" s="1571"/>
      <c r="TQK28" s="1517"/>
      <c r="TQL28" s="1490"/>
      <c r="TQM28" s="1490"/>
      <c r="TQN28" s="1490"/>
      <c r="TQO28" s="1490"/>
      <c r="TQP28" s="1490"/>
      <c r="TQQ28" s="1490"/>
      <c r="TQR28" s="1490"/>
      <c r="TQS28" s="1490"/>
      <c r="TQT28" s="1490"/>
      <c r="TQU28" s="1490"/>
      <c r="TQV28" s="1490"/>
      <c r="TQW28" s="1490"/>
      <c r="TQX28" s="1571"/>
      <c r="TQY28" s="1517"/>
      <c r="TQZ28" s="1490"/>
      <c r="TRA28" s="1490"/>
      <c r="TRB28" s="1490"/>
      <c r="TRC28" s="1490"/>
      <c r="TRD28" s="1490"/>
      <c r="TRE28" s="1490"/>
      <c r="TRF28" s="1490"/>
      <c r="TRG28" s="1490"/>
      <c r="TRH28" s="1490"/>
      <c r="TRI28" s="1490"/>
      <c r="TRJ28" s="1490"/>
      <c r="TRK28" s="1490"/>
      <c r="TRL28" s="1571"/>
      <c r="TRM28" s="1517"/>
      <c r="TRN28" s="1490"/>
      <c r="TRO28" s="1490"/>
      <c r="TRP28" s="1490"/>
      <c r="TRQ28" s="1490"/>
      <c r="TRR28" s="1490"/>
      <c r="TRS28" s="1490"/>
      <c r="TRT28" s="1490"/>
      <c r="TRU28" s="1490"/>
      <c r="TRV28" s="1490"/>
      <c r="TRW28" s="1490"/>
      <c r="TRX28" s="1490"/>
      <c r="TRY28" s="1490"/>
      <c r="TRZ28" s="1571"/>
      <c r="TSA28" s="1517"/>
      <c r="TSB28" s="1490"/>
      <c r="TSC28" s="1490"/>
      <c r="TSD28" s="1490"/>
      <c r="TSE28" s="1490"/>
      <c r="TSF28" s="1490"/>
      <c r="TSG28" s="1490"/>
      <c r="TSH28" s="1490"/>
      <c r="TSI28" s="1490"/>
      <c r="TSJ28" s="1490"/>
      <c r="TSK28" s="1490"/>
      <c r="TSL28" s="1490"/>
      <c r="TSM28" s="1490"/>
      <c r="TSN28" s="1571"/>
      <c r="TSO28" s="1517"/>
      <c r="TSP28" s="1490"/>
      <c r="TSQ28" s="1490"/>
      <c r="TSR28" s="1490"/>
      <c r="TSS28" s="1490"/>
      <c r="TST28" s="1490"/>
      <c r="TSU28" s="1490"/>
      <c r="TSV28" s="1490"/>
      <c r="TSW28" s="1490"/>
      <c r="TSX28" s="1490"/>
      <c r="TSY28" s="1490"/>
      <c r="TSZ28" s="1490"/>
      <c r="TTA28" s="1490"/>
      <c r="TTB28" s="1571"/>
      <c r="TTC28" s="1517"/>
      <c r="TTD28" s="1490"/>
      <c r="TTE28" s="1490"/>
      <c r="TTF28" s="1490"/>
      <c r="TTG28" s="1490"/>
      <c r="TTH28" s="1490"/>
      <c r="TTI28" s="1490"/>
      <c r="TTJ28" s="1490"/>
      <c r="TTK28" s="1490"/>
      <c r="TTL28" s="1490"/>
      <c r="TTM28" s="1490"/>
      <c r="TTN28" s="1490"/>
      <c r="TTO28" s="1490"/>
      <c r="TTP28" s="1571"/>
      <c r="TTQ28" s="1517"/>
      <c r="TTR28" s="1490"/>
      <c r="TTS28" s="1490"/>
      <c r="TTT28" s="1490"/>
      <c r="TTU28" s="1490"/>
      <c r="TTV28" s="1490"/>
      <c r="TTW28" s="1490"/>
      <c r="TTX28" s="1490"/>
      <c r="TTY28" s="1490"/>
      <c r="TTZ28" s="1490"/>
      <c r="TUA28" s="1490"/>
      <c r="TUB28" s="1490"/>
      <c r="TUC28" s="1490"/>
      <c r="TUD28" s="1571"/>
      <c r="TUE28" s="1517"/>
      <c r="TUF28" s="1490"/>
      <c r="TUG28" s="1490"/>
      <c r="TUH28" s="1490"/>
      <c r="TUI28" s="1490"/>
      <c r="TUJ28" s="1490"/>
      <c r="TUK28" s="1490"/>
      <c r="TUL28" s="1490"/>
      <c r="TUM28" s="1490"/>
      <c r="TUN28" s="1490"/>
      <c r="TUO28" s="1490"/>
      <c r="TUP28" s="1490"/>
      <c r="TUQ28" s="1490"/>
      <c r="TUR28" s="1571"/>
      <c r="TUS28" s="1517"/>
      <c r="TUT28" s="1490"/>
      <c r="TUU28" s="1490"/>
      <c r="TUV28" s="1490"/>
      <c r="TUW28" s="1490"/>
      <c r="TUX28" s="1490"/>
      <c r="TUY28" s="1490"/>
      <c r="TUZ28" s="1490"/>
      <c r="TVA28" s="1490"/>
      <c r="TVB28" s="1490"/>
      <c r="TVC28" s="1490"/>
      <c r="TVD28" s="1490"/>
      <c r="TVE28" s="1490"/>
      <c r="TVF28" s="1571"/>
      <c r="TVG28" s="1517"/>
      <c r="TVH28" s="1490"/>
      <c r="TVI28" s="1490"/>
      <c r="TVJ28" s="1490"/>
      <c r="TVK28" s="1490"/>
      <c r="TVL28" s="1490"/>
      <c r="TVM28" s="1490"/>
      <c r="TVN28" s="1490"/>
      <c r="TVO28" s="1490"/>
      <c r="TVP28" s="1490"/>
      <c r="TVQ28" s="1490"/>
      <c r="TVR28" s="1490"/>
      <c r="TVS28" s="1490"/>
      <c r="TVT28" s="1571"/>
      <c r="TVU28" s="1517"/>
      <c r="TVV28" s="1490"/>
      <c r="TVW28" s="1490"/>
      <c r="TVX28" s="1490"/>
      <c r="TVY28" s="1490"/>
      <c r="TVZ28" s="1490"/>
      <c r="TWA28" s="1490"/>
      <c r="TWB28" s="1490"/>
      <c r="TWC28" s="1490"/>
      <c r="TWD28" s="1490"/>
      <c r="TWE28" s="1490"/>
      <c r="TWF28" s="1490"/>
      <c r="TWG28" s="1490"/>
      <c r="TWH28" s="1571"/>
      <c r="TWI28" s="1517"/>
      <c r="TWJ28" s="1490"/>
      <c r="TWK28" s="1490"/>
      <c r="TWL28" s="1490"/>
      <c r="TWM28" s="1490"/>
      <c r="TWN28" s="1490"/>
      <c r="TWO28" s="1490"/>
      <c r="TWP28" s="1490"/>
      <c r="TWQ28" s="1490"/>
      <c r="TWR28" s="1490"/>
      <c r="TWS28" s="1490"/>
      <c r="TWT28" s="1490"/>
      <c r="TWU28" s="1490"/>
      <c r="TWV28" s="1571"/>
      <c r="TWW28" s="1517"/>
      <c r="TWX28" s="1490"/>
      <c r="TWY28" s="1490"/>
      <c r="TWZ28" s="1490"/>
      <c r="TXA28" s="1490"/>
      <c r="TXB28" s="1490"/>
      <c r="TXC28" s="1490"/>
      <c r="TXD28" s="1490"/>
      <c r="TXE28" s="1490"/>
      <c r="TXF28" s="1490"/>
      <c r="TXG28" s="1490"/>
      <c r="TXH28" s="1490"/>
      <c r="TXI28" s="1490"/>
      <c r="TXJ28" s="1571"/>
      <c r="TXK28" s="1517"/>
      <c r="TXL28" s="1490"/>
      <c r="TXM28" s="1490"/>
      <c r="TXN28" s="1490"/>
      <c r="TXO28" s="1490"/>
      <c r="TXP28" s="1490"/>
      <c r="TXQ28" s="1490"/>
      <c r="TXR28" s="1490"/>
      <c r="TXS28" s="1490"/>
      <c r="TXT28" s="1490"/>
      <c r="TXU28" s="1490"/>
      <c r="TXV28" s="1490"/>
      <c r="TXW28" s="1490"/>
      <c r="TXX28" s="1571"/>
      <c r="TXY28" s="1517"/>
      <c r="TXZ28" s="1490"/>
      <c r="TYA28" s="1490"/>
      <c r="TYB28" s="1490"/>
      <c r="TYC28" s="1490"/>
      <c r="TYD28" s="1490"/>
      <c r="TYE28" s="1490"/>
      <c r="TYF28" s="1490"/>
      <c r="TYG28" s="1490"/>
      <c r="TYH28" s="1490"/>
      <c r="TYI28" s="1490"/>
      <c r="TYJ28" s="1490"/>
      <c r="TYK28" s="1490"/>
      <c r="TYL28" s="1571"/>
      <c r="TYM28" s="1517"/>
      <c r="TYN28" s="1490"/>
      <c r="TYO28" s="1490"/>
      <c r="TYP28" s="1490"/>
      <c r="TYQ28" s="1490"/>
      <c r="TYR28" s="1490"/>
      <c r="TYS28" s="1490"/>
      <c r="TYT28" s="1490"/>
      <c r="TYU28" s="1490"/>
      <c r="TYV28" s="1490"/>
      <c r="TYW28" s="1490"/>
      <c r="TYX28" s="1490"/>
      <c r="TYY28" s="1490"/>
      <c r="TYZ28" s="1571"/>
      <c r="TZA28" s="1517"/>
      <c r="TZB28" s="1490"/>
      <c r="TZC28" s="1490"/>
      <c r="TZD28" s="1490"/>
      <c r="TZE28" s="1490"/>
      <c r="TZF28" s="1490"/>
      <c r="TZG28" s="1490"/>
      <c r="TZH28" s="1490"/>
      <c r="TZI28" s="1490"/>
      <c r="TZJ28" s="1490"/>
      <c r="TZK28" s="1490"/>
      <c r="TZL28" s="1490"/>
      <c r="TZM28" s="1490"/>
      <c r="TZN28" s="1571"/>
      <c r="TZO28" s="1517"/>
      <c r="TZP28" s="1490"/>
      <c r="TZQ28" s="1490"/>
      <c r="TZR28" s="1490"/>
      <c r="TZS28" s="1490"/>
      <c r="TZT28" s="1490"/>
      <c r="TZU28" s="1490"/>
      <c r="TZV28" s="1490"/>
      <c r="TZW28" s="1490"/>
      <c r="TZX28" s="1490"/>
      <c r="TZY28" s="1490"/>
      <c r="TZZ28" s="1490"/>
      <c r="UAA28" s="1490"/>
      <c r="UAB28" s="1571"/>
      <c r="UAC28" s="1517"/>
      <c r="UAD28" s="1490"/>
      <c r="UAE28" s="1490"/>
      <c r="UAF28" s="1490"/>
      <c r="UAG28" s="1490"/>
      <c r="UAH28" s="1490"/>
      <c r="UAI28" s="1490"/>
      <c r="UAJ28" s="1490"/>
      <c r="UAK28" s="1490"/>
      <c r="UAL28" s="1490"/>
      <c r="UAM28" s="1490"/>
      <c r="UAN28" s="1490"/>
      <c r="UAO28" s="1490"/>
      <c r="UAP28" s="1571"/>
      <c r="UAQ28" s="1517"/>
      <c r="UAR28" s="1490"/>
      <c r="UAS28" s="1490"/>
      <c r="UAT28" s="1490"/>
      <c r="UAU28" s="1490"/>
      <c r="UAV28" s="1490"/>
      <c r="UAW28" s="1490"/>
      <c r="UAX28" s="1490"/>
      <c r="UAY28" s="1490"/>
      <c r="UAZ28" s="1490"/>
      <c r="UBA28" s="1490"/>
      <c r="UBB28" s="1490"/>
      <c r="UBC28" s="1490"/>
      <c r="UBD28" s="1571"/>
      <c r="UBE28" s="1517"/>
      <c r="UBF28" s="1490"/>
      <c r="UBG28" s="1490"/>
      <c r="UBH28" s="1490"/>
      <c r="UBI28" s="1490"/>
      <c r="UBJ28" s="1490"/>
      <c r="UBK28" s="1490"/>
      <c r="UBL28" s="1490"/>
      <c r="UBM28" s="1490"/>
      <c r="UBN28" s="1490"/>
      <c r="UBO28" s="1490"/>
      <c r="UBP28" s="1490"/>
      <c r="UBQ28" s="1490"/>
      <c r="UBR28" s="1571"/>
      <c r="UBS28" s="1517"/>
      <c r="UBT28" s="1490"/>
      <c r="UBU28" s="1490"/>
      <c r="UBV28" s="1490"/>
      <c r="UBW28" s="1490"/>
      <c r="UBX28" s="1490"/>
      <c r="UBY28" s="1490"/>
      <c r="UBZ28" s="1490"/>
      <c r="UCA28" s="1490"/>
      <c r="UCB28" s="1490"/>
      <c r="UCC28" s="1490"/>
      <c r="UCD28" s="1490"/>
      <c r="UCE28" s="1490"/>
      <c r="UCF28" s="1571"/>
      <c r="UCG28" s="1517"/>
      <c r="UCH28" s="1490"/>
      <c r="UCI28" s="1490"/>
      <c r="UCJ28" s="1490"/>
      <c r="UCK28" s="1490"/>
      <c r="UCL28" s="1490"/>
      <c r="UCM28" s="1490"/>
      <c r="UCN28" s="1490"/>
      <c r="UCO28" s="1490"/>
      <c r="UCP28" s="1490"/>
      <c r="UCQ28" s="1490"/>
      <c r="UCR28" s="1490"/>
      <c r="UCS28" s="1490"/>
      <c r="UCT28" s="1571"/>
      <c r="UCU28" s="1517"/>
      <c r="UCV28" s="1490"/>
      <c r="UCW28" s="1490"/>
      <c r="UCX28" s="1490"/>
      <c r="UCY28" s="1490"/>
      <c r="UCZ28" s="1490"/>
      <c r="UDA28" s="1490"/>
      <c r="UDB28" s="1490"/>
      <c r="UDC28" s="1490"/>
      <c r="UDD28" s="1490"/>
      <c r="UDE28" s="1490"/>
      <c r="UDF28" s="1490"/>
      <c r="UDG28" s="1490"/>
      <c r="UDH28" s="1571"/>
      <c r="UDI28" s="1517"/>
      <c r="UDJ28" s="1490"/>
      <c r="UDK28" s="1490"/>
      <c r="UDL28" s="1490"/>
      <c r="UDM28" s="1490"/>
      <c r="UDN28" s="1490"/>
      <c r="UDO28" s="1490"/>
      <c r="UDP28" s="1490"/>
      <c r="UDQ28" s="1490"/>
      <c r="UDR28" s="1490"/>
      <c r="UDS28" s="1490"/>
      <c r="UDT28" s="1490"/>
      <c r="UDU28" s="1490"/>
      <c r="UDV28" s="1571"/>
      <c r="UDW28" s="1517"/>
      <c r="UDX28" s="1490"/>
      <c r="UDY28" s="1490"/>
      <c r="UDZ28" s="1490"/>
      <c r="UEA28" s="1490"/>
      <c r="UEB28" s="1490"/>
      <c r="UEC28" s="1490"/>
      <c r="UED28" s="1490"/>
      <c r="UEE28" s="1490"/>
      <c r="UEF28" s="1490"/>
      <c r="UEG28" s="1490"/>
      <c r="UEH28" s="1490"/>
      <c r="UEI28" s="1490"/>
      <c r="UEJ28" s="1571"/>
      <c r="UEK28" s="1517"/>
      <c r="UEL28" s="1490"/>
      <c r="UEM28" s="1490"/>
      <c r="UEN28" s="1490"/>
      <c r="UEO28" s="1490"/>
      <c r="UEP28" s="1490"/>
      <c r="UEQ28" s="1490"/>
      <c r="UER28" s="1490"/>
      <c r="UES28" s="1490"/>
      <c r="UET28" s="1490"/>
      <c r="UEU28" s="1490"/>
      <c r="UEV28" s="1490"/>
      <c r="UEW28" s="1490"/>
      <c r="UEX28" s="1571"/>
      <c r="UEY28" s="1517"/>
      <c r="UEZ28" s="1490"/>
      <c r="UFA28" s="1490"/>
      <c r="UFB28" s="1490"/>
      <c r="UFC28" s="1490"/>
      <c r="UFD28" s="1490"/>
      <c r="UFE28" s="1490"/>
      <c r="UFF28" s="1490"/>
      <c r="UFG28" s="1490"/>
      <c r="UFH28" s="1490"/>
      <c r="UFI28" s="1490"/>
      <c r="UFJ28" s="1490"/>
      <c r="UFK28" s="1490"/>
      <c r="UFL28" s="1571"/>
      <c r="UFM28" s="1517"/>
      <c r="UFN28" s="1490"/>
      <c r="UFO28" s="1490"/>
      <c r="UFP28" s="1490"/>
      <c r="UFQ28" s="1490"/>
      <c r="UFR28" s="1490"/>
      <c r="UFS28" s="1490"/>
      <c r="UFT28" s="1490"/>
      <c r="UFU28" s="1490"/>
      <c r="UFV28" s="1490"/>
      <c r="UFW28" s="1490"/>
      <c r="UFX28" s="1490"/>
      <c r="UFY28" s="1490"/>
      <c r="UFZ28" s="1571"/>
      <c r="UGA28" s="1517"/>
      <c r="UGB28" s="1490"/>
      <c r="UGC28" s="1490"/>
      <c r="UGD28" s="1490"/>
      <c r="UGE28" s="1490"/>
      <c r="UGF28" s="1490"/>
      <c r="UGG28" s="1490"/>
      <c r="UGH28" s="1490"/>
      <c r="UGI28" s="1490"/>
      <c r="UGJ28" s="1490"/>
      <c r="UGK28" s="1490"/>
      <c r="UGL28" s="1490"/>
      <c r="UGM28" s="1490"/>
      <c r="UGN28" s="1571"/>
      <c r="UGO28" s="1517"/>
      <c r="UGP28" s="1490"/>
      <c r="UGQ28" s="1490"/>
      <c r="UGR28" s="1490"/>
      <c r="UGS28" s="1490"/>
      <c r="UGT28" s="1490"/>
      <c r="UGU28" s="1490"/>
      <c r="UGV28" s="1490"/>
      <c r="UGW28" s="1490"/>
      <c r="UGX28" s="1490"/>
      <c r="UGY28" s="1490"/>
      <c r="UGZ28" s="1490"/>
      <c r="UHA28" s="1490"/>
      <c r="UHB28" s="1571"/>
      <c r="UHC28" s="1517"/>
      <c r="UHD28" s="1490"/>
      <c r="UHE28" s="1490"/>
      <c r="UHF28" s="1490"/>
      <c r="UHG28" s="1490"/>
      <c r="UHH28" s="1490"/>
      <c r="UHI28" s="1490"/>
      <c r="UHJ28" s="1490"/>
      <c r="UHK28" s="1490"/>
      <c r="UHL28" s="1490"/>
      <c r="UHM28" s="1490"/>
      <c r="UHN28" s="1490"/>
      <c r="UHO28" s="1490"/>
      <c r="UHP28" s="1571"/>
      <c r="UHQ28" s="1517"/>
      <c r="UHR28" s="1490"/>
      <c r="UHS28" s="1490"/>
      <c r="UHT28" s="1490"/>
      <c r="UHU28" s="1490"/>
      <c r="UHV28" s="1490"/>
      <c r="UHW28" s="1490"/>
      <c r="UHX28" s="1490"/>
      <c r="UHY28" s="1490"/>
      <c r="UHZ28" s="1490"/>
      <c r="UIA28" s="1490"/>
      <c r="UIB28" s="1490"/>
      <c r="UIC28" s="1490"/>
      <c r="UID28" s="1571"/>
      <c r="UIE28" s="1517"/>
      <c r="UIF28" s="1490"/>
      <c r="UIG28" s="1490"/>
      <c r="UIH28" s="1490"/>
      <c r="UII28" s="1490"/>
      <c r="UIJ28" s="1490"/>
      <c r="UIK28" s="1490"/>
      <c r="UIL28" s="1490"/>
      <c r="UIM28" s="1490"/>
      <c r="UIN28" s="1490"/>
      <c r="UIO28" s="1490"/>
      <c r="UIP28" s="1490"/>
      <c r="UIQ28" s="1490"/>
      <c r="UIR28" s="1571"/>
      <c r="UIS28" s="1517"/>
      <c r="UIT28" s="1490"/>
      <c r="UIU28" s="1490"/>
      <c r="UIV28" s="1490"/>
      <c r="UIW28" s="1490"/>
      <c r="UIX28" s="1490"/>
      <c r="UIY28" s="1490"/>
      <c r="UIZ28" s="1490"/>
      <c r="UJA28" s="1490"/>
      <c r="UJB28" s="1490"/>
      <c r="UJC28" s="1490"/>
      <c r="UJD28" s="1490"/>
      <c r="UJE28" s="1490"/>
      <c r="UJF28" s="1571"/>
      <c r="UJG28" s="1517"/>
      <c r="UJH28" s="1490"/>
      <c r="UJI28" s="1490"/>
      <c r="UJJ28" s="1490"/>
      <c r="UJK28" s="1490"/>
      <c r="UJL28" s="1490"/>
      <c r="UJM28" s="1490"/>
      <c r="UJN28" s="1490"/>
      <c r="UJO28" s="1490"/>
      <c r="UJP28" s="1490"/>
      <c r="UJQ28" s="1490"/>
      <c r="UJR28" s="1490"/>
      <c r="UJS28" s="1490"/>
      <c r="UJT28" s="1571"/>
      <c r="UJU28" s="1517"/>
      <c r="UJV28" s="1490"/>
      <c r="UJW28" s="1490"/>
      <c r="UJX28" s="1490"/>
      <c r="UJY28" s="1490"/>
      <c r="UJZ28" s="1490"/>
      <c r="UKA28" s="1490"/>
      <c r="UKB28" s="1490"/>
      <c r="UKC28" s="1490"/>
      <c r="UKD28" s="1490"/>
      <c r="UKE28" s="1490"/>
      <c r="UKF28" s="1490"/>
      <c r="UKG28" s="1490"/>
      <c r="UKH28" s="1571"/>
      <c r="UKI28" s="1517"/>
      <c r="UKJ28" s="1490"/>
      <c r="UKK28" s="1490"/>
      <c r="UKL28" s="1490"/>
      <c r="UKM28" s="1490"/>
      <c r="UKN28" s="1490"/>
      <c r="UKO28" s="1490"/>
      <c r="UKP28" s="1490"/>
      <c r="UKQ28" s="1490"/>
      <c r="UKR28" s="1490"/>
      <c r="UKS28" s="1490"/>
      <c r="UKT28" s="1490"/>
      <c r="UKU28" s="1490"/>
      <c r="UKV28" s="1571"/>
      <c r="UKW28" s="1517"/>
      <c r="UKX28" s="1490"/>
      <c r="UKY28" s="1490"/>
      <c r="UKZ28" s="1490"/>
      <c r="ULA28" s="1490"/>
      <c r="ULB28" s="1490"/>
      <c r="ULC28" s="1490"/>
      <c r="ULD28" s="1490"/>
      <c r="ULE28" s="1490"/>
      <c r="ULF28" s="1490"/>
      <c r="ULG28" s="1490"/>
      <c r="ULH28" s="1490"/>
      <c r="ULI28" s="1490"/>
      <c r="ULJ28" s="1571"/>
      <c r="ULK28" s="1517"/>
      <c r="ULL28" s="1490"/>
      <c r="ULM28" s="1490"/>
      <c r="ULN28" s="1490"/>
      <c r="ULO28" s="1490"/>
      <c r="ULP28" s="1490"/>
      <c r="ULQ28" s="1490"/>
      <c r="ULR28" s="1490"/>
      <c r="ULS28" s="1490"/>
      <c r="ULT28" s="1490"/>
      <c r="ULU28" s="1490"/>
      <c r="ULV28" s="1490"/>
      <c r="ULW28" s="1490"/>
      <c r="ULX28" s="1571"/>
      <c r="ULY28" s="1517"/>
      <c r="ULZ28" s="1490"/>
      <c r="UMA28" s="1490"/>
      <c r="UMB28" s="1490"/>
      <c r="UMC28" s="1490"/>
      <c r="UMD28" s="1490"/>
      <c r="UME28" s="1490"/>
      <c r="UMF28" s="1490"/>
      <c r="UMG28" s="1490"/>
      <c r="UMH28" s="1490"/>
      <c r="UMI28" s="1490"/>
      <c r="UMJ28" s="1490"/>
      <c r="UMK28" s="1490"/>
      <c r="UML28" s="1571"/>
      <c r="UMM28" s="1517"/>
      <c r="UMN28" s="1490"/>
      <c r="UMO28" s="1490"/>
      <c r="UMP28" s="1490"/>
      <c r="UMQ28" s="1490"/>
      <c r="UMR28" s="1490"/>
      <c r="UMS28" s="1490"/>
      <c r="UMT28" s="1490"/>
      <c r="UMU28" s="1490"/>
      <c r="UMV28" s="1490"/>
      <c r="UMW28" s="1490"/>
      <c r="UMX28" s="1490"/>
      <c r="UMY28" s="1490"/>
      <c r="UMZ28" s="1571"/>
      <c r="UNA28" s="1517"/>
      <c r="UNB28" s="1490"/>
      <c r="UNC28" s="1490"/>
      <c r="UND28" s="1490"/>
      <c r="UNE28" s="1490"/>
      <c r="UNF28" s="1490"/>
      <c r="UNG28" s="1490"/>
      <c r="UNH28" s="1490"/>
      <c r="UNI28" s="1490"/>
      <c r="UNJ28" s="1490"/>
      <c r="UNK28" s="1490"/>
      <c r="UNL28" s="1490"/>
      <c r="UNM28" s="1490"/>
      <c r="UNN28" s="1571"/>
      <c r="UNO28" s="1517"/>
      <c r="UNP28" s="1490"/>
      <c r="UNQ28" s="1490"/>
      <c r="UNR28" s="1490"/>
      <c r="UNS28" s="1490"/>
      <c r="UNT28" s="1490"/>
      <c r="UNU28" s="1490"/>
      <c r="UNV28" s="1490"/>
      <c r="UNW28" s="1490"/>
      <c r="UNX28" s="1490"/>
      <c r="UNY28" s="1490"/>
      <c r="UNZ28" s="1490"/>
      <c r="UOA28" s="1490"/>
      <c r="UOB28" s="1571"/>
      <c r="UOC28" s="1517"/>
      <c r="UOD28" s="1490"/>
      <c r="UOE28" s="1490"/>
      <c r="UOF28" s="1490"/>
      <c r="UOG28" s="1490"/>
      <c r="UOH28" s="1490"/>
      <c r="UOI28" s="1490"/>
      <c r="UOJ28" s="1490"/>
      <c r="UOK28" s="1490"/>
      <c r="UOL28" s="1490"/>
      <c r="UOM28" s="1490"/>
      <c r="UON28" s="1490"/>
      <c r="UOO28" s="1490"/>
      <c r="UOP28" s="1571"/>
      <c r="UOQ28" s="1517"/>
      <c r="UOR28" s="1490"/>
      <c r="UOS28" s="1490"/>
      <c r="UOT28" s="1490"/>
      <c r="UOU28" s="1490"/>
      <c r="UOV28" s="1490"/>
      <c r="UOW28" s="1490"/>
      <c r="UOX28" s="1490"/>
      <c r="UOY28" s="1490"/>
      <c r="UOZ28" s="1490"/>
      <c r="UPA28" s="1490"/>
      <c r="UPB28" s="1490"/>
      <c r="UPC28" s="1490"/>
      <c r="UPD28" s="1571"/>
      <c r="UPE28" s="1517"/>
      <c r="UPF28" s="1490"/>
      <c r="UPG28" s="1490"/>
      <c r="UPH28" s="1490"/>
      <c r="UPI28" s="1490"/>
      <c r="UPJ28" s="1490"/>
      <c r="UPK28" s="1490"/>
      <c r="UPL28" s="1490"/>
      <c r="UPM28" s="1490"/>
      <c r="UPN28" s="1490"/>
      <c r="UPO28" s="1490"/>
      <c r="UPP28" s="1490"/>
      <c r="UPQ28" s="1490"/>
      <c r="UPR28" s="1571"/>
      <c r="UPS28" s="1517"/>
      <c r="UPT28" s="1490"/>
      <c r="UPU28" s="1490"/>
      <c r="UPV28" s="1490"/>
      <c r="UPW28" s="1490"/>
      <c r="UPX28" s="1490"/>
      <c r="UPY28" s="1490"/>
      <c r="UPZ28" s="1490"/>
      <c r="UQA28" s="1490"/>
      <c r="UQB28" s="1490"/>
      <c r="UQC28" s="1490"/>
      <c r="UQD28" s="1490"/>
      <c r="UQE28" s="1490"/>
      <c r="UQF28" s="1571"/>
      <c r="UQG28" s="1517"/>
      <c r="UQH28" s="1490"/>
      <c r="UQI28" s="1490"/>
      <c r="UQJ28" s="1490"/>
      <c r="UQK28" s="1490"/>
      <c r="UQL28" s="1490"/>
      <c r="UQM28" s="1490"/>
      <c r="UQN28" s="1490"/>
      <c r="UQO28" s="1490"/>
      <c r="UQP28" s="1490"/>
      <c r="UQQ28" s="1490"/>
      <c r="UQR28" s="1490"/>
      <c r="UQS28" s="1490"/>
      <c r="UQT28" s="1571"/>
      <c r="UQU28" s="1517"/>
      <c r="UQV28" s="1490"/>
      <c r="UQW28" s="1490"/>
      <c r="UQX28" s="1490"/>
      <c r="UQY28" s="1490"/>
      <c r="UQZ28" s="1490"/>
      <c r="URA28" s="1490"/>
      <c r="URB28" s="1490"/>
      <c r="URC28" s="1490"/>
      <c r="URD28" s="1490"/>
      <c r="URE28" s="1490"/>
      <c r="URF28" s="1490"/>
      <c r="URG28" s="1490"/>
      <c r="URH28" s="1571"/>
      <c r="URI28" s="1517"/>
      <c r="URJ28" s="1490"/>
      <c r="URK28" s="1490"/>
      <c r="URL28" s="1490"/>
      <c r="URM28" s="1490"/>
      <c r="URN28" s="1490"/>
      <c r="URO28" s="1490"/>
      <c r="URP28" s="1490"/>
      <c r="URQ28" s="1490"/>
      <c r="URR28" s="1490"/>
      <c r="URS28" s="1490"/>
      <c r="URT28" s="1490"/>
      <c r="URU28" s="1490"/>
      <c r="URV28" s="1571"/>
      <c r="URW28" s="1517"/>
      <c r="URX28" s="1490"/>
      <c r="URY28" s="1490"/>
      <c r="URZ28" s="1490"/>
      <c r="USA28" s="1490"/>
      <c r="USB28" s="1490"/>
      <c r="USC28" s="1490"/>
      <c r="USD28" s="1490"/>
      <c r="USE28" s="1490"/>
      <c r="USF28" s="1490"/>
      <c r="USG28" s="1490"/>
      <c r="USH28" s="1490"/>
      <c r="USI28" s="1490"/>
      <c r="USJ28" s="1571"/>
      <c r="USK28" s="1517"/>
      <c r="USL28" s="1490"/>
      <c r="USM28" s="1490"/>
      <c r="USN28" s="1490"/>
      <c r="USO28" s="1490"/>
      <c r="USP28" s="1490"/>
      <c r="USQ28" s="1490"/>
      <c r="USR28" s="1490"/>
      <c r="USS28" s="1490"/>
      <c r="UST28" s="1490"/>
      <c r="USU28" s="1490"/>
      <c r="USV28" s="1490"/>
      <c r="USW28" s="1490"/>
      <c r="USX28" s="1571"/>
      <c r="USY28" s="1517"/>
      <c r="USZ28" s="1490"/>
      <c r="UTA28" s="1490"/>
      <c r="UTB28" s="1490"/>
      <c r="UTC28" s="1490"/>
      <c r="UTD28" s="1490"/>
      <c r="UTE28" s="1490"/>
      <c r="UTF28" s="1490"/>
      <c r="UTG28" s="1490"/>
      <c r="UTH28" s="1490"/>
      <c r="UTI28" s="1490"/>
      <c r="UTJ28" s="1490"/>
      <c r="UTK28" s="1490"/>
      <c r="UTL28" s="1571"/>
      <c r="UTM28" s="1517"/>
      <c r="UTN28" s="1490"/>
      <c r="UTO28" s="1490"/>
      <c r="UTP28" s="1490"/>
      <c r="UTQ28" s="1490"/>
      <c r="UTR28" s="1490"/>
      <c r="UTS28" s="1490"/>
      <c r="UTT28" s="1490"/>
      <c r="UTU28" s="1490"/>
      <c r="UTV28" s="1490"/>
      <c r="UTW28" s="1490"/>
      <c r="UTX28" s="1490"/>
      <c r="UTY28" s="1490"/>
      <c r="UTZ28" s="1571"/>
      <c r="UUA28" s="1517"/>
      <c r="UUB28" s="1490"/>
      <c r="UUC28" s="1490"/>
      <c r="UUD28" s="1490"/>
      <c r="UUE28" s="1490"/>
      <c r="UUF28" s="1490"/>
      <c r="UUG28" s="1490"/>
      <c r="UUH28" s="1490"/>
      <c r="UUI28" s="1490"/>
      <c r="UUJ28" s="1490"/>
      <c r="UUK28" s="1490"/>
      <c r="UUL28" s="1490"/>
      <c r="UUM28" s="1490"/>
      <c r="UUN28" s="1571"/>
      <c r="UUO28" s="1517"/>
      <c r="UUP28" s="1490"/>
      <c r="UUQ28" s="1490"/>
      <c r="UUR28" s="1490"/>
      <c r="UUS28" s="1490"/>
      <c r="UUT28" s="1490"/>
      <c r="UUU28" s="1490"/>
      <c r="UUV28" s="1490"/>
      <c r="UUW28" s="1490"/>
      <c r="UUX28" s="1490"/>
      <c r="UUY28" s="1490"/>
      <c r="UUZ28" s="1490"/>
      <c r="UVA28" s="1490"/>
      <c r="UVB28" s="1571"/>
      <c r="UVC28" s="1517"/>
      <c r="UVD28" s="1490"/>
      <c r="UVE28" s="1490"/>
      <c r="UVF28" s="1490"/>
      <c r="UVG28" s="1490"/>
      <c r="UVH28" s="1490"/>
      <c r="UVI28" s="1490"/>
      <c r="UVJ28" s="1490"/>
      <c r="UVK28" s="1490"/>
      <c r="UVL28" s="1490"/>
      <c r="UVM28" s="1490"/>
      <c r="UVN28" s="1490"/>
      <c r="UVO28" s="1490"/>
      <c r="UVP28" s="1571"/>
      <c r="UVQ28" s="1517"/>
      <c r="UVR28" s="1490"/>
      <c r="UVS28" s="1490"/>
      <c r="UVT28" s="1490"/>
      <c r="UVU28" s="1490"/>
      <c r="UVV28" s="1490"/>
      <c r="UVW28" s="1490"/>
      <c r="UVX28" s="1490"/>
      <c r="UVY28" s="1490"/>
      <c r="UVZ28" s="1490"/>
      <c r="UWA28" s="1490"/>
      <c r="UWB28" s="1490"/>
      <c r="UWC28" s="1490"/>
      <c r="UWD28" s="1571"/>
      <c r="UWE28" s="1517"/>
      <c r="UWF28" s="1490"/>
      <c r="UWG28" s="1490"/>
      <c r="UWH28" s="1490"/>
      <c r="UWI28" s="1490"/>
      <c r="UWJ28" s="1490"/>
      <c r="UWK28" s="1490"/>
      <c r="UWL28" s="1490"/>
      <c r="UWM28" s="1490"/>
      <c r="UWN28" s="1490"/>
      <c r="UWO28" s="1490"/>
      <c r="UWP28" s="1490"/>
      <c r="UWQ28" s="1490"/>
      <c r="UWR28" s="1571"/>
      <c r="UWS28" s="1517"/>
      <c r="UWT28" s="1490"/>
      <c r="UWU28" s="1490"/>
      <c r="UWV28" s="1490"/>
      <c r="UWW28" s="1490"/>
      <c r="UWX28" s="1490"/>
      <c r="UWY28" s="1490"/>
      <c r="UWZ28" s="1490"/>
      <c r="UXA28" s="1490"/>
      <c r="UXB28" s="1490"/>
      <c r="UXC28" s="1490"/>
      <c r="UXD28" s="1490"/>
      <c r="UXE28" s="1490"/>
      <c r="UXF28" s="1571"/>
      <c r="UXG28" s="1517"/>
      <c r="UXH28" s="1490"/>
      <c r="UXI28" s="1490"/>
      <c r="UXJ28" s="1490"/>
      <c r="UXK28" s="1490"/>
      <c r="UXL28" s="1490"/>
      <c r="UXM28" s="1490"/>
      <c r="UXN28" s="1490"/>
      <c r="UXO28" s="1490"/>
      <c r="UXP28" s="1490"/>
      <c r="UXQ28" s="1490"/>
      <c r="UXR28" s="1490"/>
      <c r="UXS28" s="1490"/>
      <c r="UXT28" s="1571"/>
      <c r="UXU28" s="1517"/>
      <c r="UXV28" s="1490"/>
      <c r="UXW28" s="1490"/>
      <c r="UXX28" s="1490"/>
      <c r="UXY28" s="1490"/>
      <c r="UXZ28" s="1490"/>
      <c r="UYA28" s="1490"/>
      <c r="UYB28" s="1490"/>
      <c r="UYC28" s="1490"/>
      <c r="UYD28" s="1490"/>
      <c r="UYE28" s="1490"/>
      <c r="UYF28" s="1490"/>
      <c r="UYG28" s="1490"/>
      <c r="UYH28" s="1571"/>
      <c r="UYI28" s="1517"/>
      <c r="UYJ28" s="1490"/>
      <c r="UYK28" s="1490"/>
      <c r="UYL28" s="1490"/>
      <c r="UYM28" s="1490"/>
      <c r="UYN28" s="1490"/>
      <c r="UYO28" s="1490"/>
      <c r="UYP28" s="1490"/>
      <c r="UYQ28" s="1490"/>
      <c r="UYR28" s="1490"/>
      <c r="UYS28" s="1490"/>
      <c r="UYT28" s="1490"/>
      <c r="UYU28" s="1490"/>
      <c r="UYV28" s="1571"/>
      <c r="UYW28" s="1517"/>
      <c r="UYX28" s="1490"/>
      <c r="UYY28" s="1490"/>
      <c r="UYZ28" s="1490"/>
      <c r="UZA28" s="1490"/>
      <c r="UZB28" s="1490"/>
      <c r="UZC28" s="1490"/>
      <c r="UZD28" s="1490"/>
      <c r="UZE28" s="1490"/>
      <c r="UZF28" s="1490"/>
      <c r="UZG28" s="1490"/>
      <c r="UZH28" s="1490"/>
      <c r="UZI28" s="1490"/>
      <c r="UZJ28" s="1571"/>
      <c r="UZK28" s="1517"/>
      <c r="UZL28" s="1490"/>
      <c r="UZM28" s="1490"/>
      <c r="UZN28" s="1490"/>
      <c r="UZO28" s="1490"/>
      <c r="UZP28" s="1490"/>
      <c r="UZQ28" s="1490"/>
      <c r="UZR28" s="1490"/>
      <c r="UZS28" s="1490"/>
      <c r="UZT28" s="1490"/>
      <c r="UZU28" s="1490"/>
      <c r="UZV28" s="1490"/>
      <c r="UZW28" s="1490"/>
      <c r="UZX28" s="1571"/>
      <c r="UZY28" s="1517"/>
      <c r="UZZ28" s="1490"/>
      <c r="VAA28" s="1490"/>
      <c r="VAB28" s="1490"/>
      <c r="VAC28" s="1490"/>
      <c r="VAD28" s="1490"/>
      <c r="VAE28" s="1490"/>
      <c r="VAF28" s="1490"/>
      <c r="VAG28" s="1490"/>
      <c r="VAH28" s="1490"/>
      <c r="VAI28" s="1490"/>
      <c r="VAJ28" s="1490"/>
      <c r="VAK28" s="1490"/>
      <c r="VAL28" s="1571"/>
      <c r="VAM28" s="1517"/>
      <c r="VAN28" s="1490"/>
      <c r="VAO28" s="1490"/>
      <c r="VAP28" s="1490"/>
      <c r="VAQ28" s="1490"/>
      <c r="VAR28" s="1490"/>
      <c r="VAS28" s="1490"/>
      <c r="VAT28" s="1490"/>
      <c r="VAU28" s="1490"/>
      <c r="VAV28" s="1490"/>
      <c r="VAW28" s="1490"/>
      <c r="VAX28" s="1490"/>
      <c r="VAY28" s="1490"/>
      <c r="VAZ28" s="1571"/>
      <c r="VBA28" s="1517"/>
      <c r="VBB28" s="1490"/>
      <c r="VBC28" s="1490"/>
      <c r="VBD28" s="1490"/>
      <c r="VBE28" s="1490"/>
      <c r="VBF28" s="1490"/>
      <c r="VBG28" s="1490"/>
      <c r="VBH28" s="1490"/>
      <c r="VBI28" s="1490"/>
      <c r="VBJ28" s="1490"/>
      <c r="VBK28" s="1490"/>
      <c r="VBL28" s="1490"/>
      <c r="VBM28" s="1490"/>
      <c r="VBN28" s="1571"/>
      <c r="VBO28" s="1517"/>
      <c r="VBP28" s="1490"/>
      <c r="VBQ28" s="1490"/>
      <c r="VBR28" s="1490"/>
      <c r="VBS28" s="1490"/>
      <c r="VBT28" s="1490"/>
      <c r="VBU28" s="1490"/>
      <c r="VBV28" s="1490"/>
      <c r="VBW28" s="1490"/>
      <c r="VBX28" s="1490"/>
      <c r="VBY28" s="1490"/>
      <c r="VBZ28" s="1490"/>
      <c r="VCA28" s="1490"/>
      <c r="VCB28" s="1571"/>
      <c r="VCC28" s="1517"/>
      <c r="VCD28" s="1490"/>
      <c r="VCE28" s="1490"/>
      <c r="VCF28" s="1490"/>
      <c r="VCG28" s="1490"/>
      <c r="VCH28" s="1490"/>
      <c r="VCI28" s="1490"/>
      <c r="VCJ28" s="1490"/>
      <c r="VCK28" s="1490"/>
      <c r="VCL28" s="1490"/>
      <c r="VCM28" s="1490"/>
      <c r="VCN28" s="1490"/>
      <c r="VCO28" s="1490"/>
      <c r="VCP28" s="1571"/>
      <c r="VCQ28" s="1517"/>
      <c r="VCR28" s="1490"/>
      <c r="VCS28" s="1490"/>
      <c r="VCT28" s="1490"/>
      <c r="VCU28" s="1490"/>
      <c r="VCV28" s="1490"/>
      <c r="VCW28" s="1490"/>
      <c r="VCX28" s="1490"/>
      <c r="VCY28" s="1490"/>
      <c r="VCZ28" s="1490"/>
      <c r="VDA28" s="1490"/>
      <c r="VDB28" s="1490"/>
      <c r="VDC28" s="1490"/>
      <c r="VDD28" s="1571"/>
      <c r="VDE28" s="1517"/>
      <c r="VDF28" s="1490"/>
      <c r="VDG28" s="1490"/>
      <c r="VDH28" s="1490"/>
      <c r="VDI28" s="1490"/>
      <c r="VDJ28" s="1490"/>
      <c r="VDK28" s="1490"/>
      <c r="VDL28" s="1490"/>
      <c r="VDM28" s="1490"/>
      <c r="VDN28" s="1490"/>
      <c r="VDO28" s="1490"/>
      <c r="VDP28" s="1490"/>
      <c r="VDQ28" s="1490"/>
      <c r="VDR28" s="1571"/>
      <c r="VDS28" s="1517"/>
      <c r="VDT28" s="1490"/>
      <c r="VDU28" s="1490"/>
      <c r="VDV28" s="1490"/>
      <c r="VDW28" s="1490"/>
      <c r="VDX28" s="1490"/>
      <c r="VDY28" s="1490"/>
      <c r="VDZ28" s="1490"/>
      <c r="VEA28" s="1490"/>
      <c r="VEB28" s="1490"/>
      <c r="VEC28" s="1490"/>
      <c r="VED28" s="1490"/>
      <c r="VEE28" s="1490"/>
      <c r="VEF28" s="1571"/>
      <c r="VEG28" s="1517"/>
      <c r="VEH28" s="1490"/>
      <c r="VEI28" s="1490"/>
      <c r="VEJ28" s="1490"/>
      <c r="VEK28" s="1490"/>
      <c r="VEL28" s="1490"/>
      <c r="VEM28" s="1490"/>
      <c r="VEN28" s="1490"/>
      <c r="VEO28" s="1490"/>
      <c r="VEP28" s="1490"/>
      <c r="VEQ28" s="1490"/>
      <c r="VER28" s="1490"/>
      <c r="VES28" s="1490"/>
      <c r="VET28" s="1571"/>
      <c r="VEU28" s="1517"/>
      <c r="VEV28" s="1490"/>
      <c r="VEW28" s="1490"/>
      <c r="VEX28" s="1490"/>
      <c r="VEY28" s="1490"/>
      <c r="VEZ28" s="1490"/>
      <c r="VFA28" s="1490"/>
      <c r="VFB28" s="1490"/>
      <c r="VFC28" s="1490"/>
      <c r="VFD28" s="1490"/>
      <c r="VFE28" s="1490"/>
      <c r="VFF28" s="1490"/>
      <c r="VFG28" s="1490"/>
      <c r="VFH28" s="1571"/>
      <c r="VFI28" s="1517"/>
      <c r="VFJ28" s="1490"/>
      <c r="VFK28" s="1490"/>
      <c r="VFL28" s="1490"/>
      <c r="VFM28" s="1490"/>
      <c r="VFN28" s="1490"/>
      <c r="VFO28" s="1490"/>
      <c r="VFP28" s="1490"/>
      <c r="VFQ28" s="1490"/>
      <c r="VFR28" s="1490"/>
      <c r="VFS28" s="1490"/>
      <c r="VFT28" s="1490"/>
      <c r="VFU28" s="1490"/>
      <c r="VFV28" s="1571"/>
      <c r="VFW28" s="1517"/>
      <c r="VFX28" s="1490"/>
      <c r="VFY28" s="1490"/>
      <c r="VFZ28" s="1490"/>
      <c r="VGA28" s="1490"/>
      <c r="VGB28" s="1490"/>
      <c r="VGC28" s="1490"/>
      <c r="VGD28" s="1490"/>
      <c r="VGE28" s="1490"/>
      <c r="VGF28" s="1490"/>
      <c r="VGG28" s="1490"/>
      <c r="VGH28" s="1490"/>
      <c r="VGI28" s="1490"/>
      <c r="VGJ28" s="1571"/>
      <c r="VGK28" s="1517"/>
      <c r="VGL28" s="1490"/>
      <c r="VGM28" s="1490"/>
      <c r="VGN28" s="1490"/>
      <c r="VGO28" s="1490"/>
      <c r="VGP28" s="1490"/>
      <c r="VGQ28" s="1490"/>
      <c r="VGR28" s="1490"/>
      <c r="VGS28" s="1490"/>
      <c r="VGT28" s="1490"/>
      <c r="VGU28" s="1490"/>
      <c r="VGV28" s="1490"/>
      <c r="VGW28" s="1490"/>
      <c r="VGX28" s="1571"/>
      <c r="VGY28" s="1517"/>
      <c r="VGZ28" s="1490"/>
      <c r="VHA28" s="1490"/>
      <c r="VHB28" s="1490"/>
      <c r="VHC28" s="1490"/>
      <c r="VHD28" s="1490"/>
      <c r="VHE28" s="1490"/>
      <c r="VHF28" s="1490"/>
      <c r="VHG28" s="1490"/>
      <c r="VHH28" s="1490"/>
      <c r="VHI28" s="1490"/>
      <c r="VHJ28" s="1490"/>
      <c r="VHK28" s="1490"/>
      <c r="VHL28" s="1571"/>
      <c r="VHM28" s="1517"/>
      <c r="VHN28" s="1490"/>
      <c r="VHO28" s="1490"/>
      <c r="VHP28" s="1490"/>
      <c r="VHQ28" s="1490"/>
      <c r="VHR28" s="1490"/>
      <c r="VHS28" s="1490"/>
      <c r="VHT28" s="1490"/>
      <c r="VHU28" s="1490"/>
      <c r="VHV28" s="1490"/>
      <c r="VHW28" s="1490"/>
      <c r="VHX28" s="1490"/>
      <c r="VHY28" s="1490"/>
      <c r="VHZ28" s="1571"/>
      <c r="VIA28" s="1517"/>
      <c r="VIB28" s="1490"/>
      <c r="VIC28" s="1490"/>
      <c r="VID28" s="1490"/>
      <c r="VIE28" s="1490"/>
      <c r="VIF28" s="1490"/>
      <c r="VIG28" s="1490"/>
      <c r="VIH28" s="1490"/>
      <c r="VII28" s="1490"/>
      <c r="VIJ28" s="1490"/>
      <c r="VIK28" s="1490"/>
      <c r="VIL28" s="1490"/>
      <c r="VIM28" s="1490"/>
      <c r="VIN28" s="1571"/>
      <c r="VIO28" s="1517"/>
      <c r="VIP28" s="1490"/>
      <c r="VIQ28" s="1490"/>
      <c r="VIR28" s="1490"/>
      <c r="VIS28" s="1490"/>
      <c r="VIT28" s="1490"/>
      <c r="VIU28" s="1490"/>
      <c r="VIV28" s="1490"/>
      <c r="VIW28" s="1490"/>
      <c r="VIX28" s="1490"/>
      <c r="VIY28" s="1490"/>
      <c r="VIZ28" s="1490"/>
      <c r="VJA28" s="1490"/>
      <c r="VJB28" s="1571"/>
      <c r="VJC28" s="1517"/>
      <c r="VJD28" s="1490"/>
      <c r="VJE28" s="1490"/>
      <c r="VJF28" s="1490"/>
      <c r="VJG28" s="1490"/>
      <c r="VJH28" s="1490"/>
      <c r="VJI28" s="1490"/>
      <c r="VJJ28" s="1490"/>
      <c r="VJK28" s="1490"/>
      <c r="VJL28" s="1490"/>
      <c r="VJM28" s="1490"/>
      <c r="VJN28" s="1490"/>
      <c r="VJO28" s="1490"/>
      <c r="VJP28" s="1571"/>
      <c r="VJQ28" s="1517"/>
      <c r="VJR28" s="1490"/>
      <c r="VJS28" s="1490"/>
      <c r="VJT28" s="1490"/>
      <c r="VJU28" s="1490"/>
      <c r="VJV28" s="1490"/>
      <c r="VJW28" s="1490"/>
      <c r="VJX28" s="1490"/>
      <c r="VJY28" s="1490"/>
      <c r="VJZ28" s="1490"/>
      <c r="VKA28" s="1490"/>
      <c r="VKB28" s="1490"/>
      <c r="VKC28" s="1490"/>
      <c r="VKD28" s="1571"/>
      <c r="VKE28" s="1517"/>
      <c r="VKF28" s="1490"/>
      <c r="VKG28" s="1490"/>
      <c r="VKH28" s="1490"/>
      <c r="VKI28" s="1490"/>
      <c r="VKJ28" s="1490"/>
      <c r="VKK28" s="1490"/>
      <c r="VKL28" s="1490"/>
      <c r="VKM28" s="1490"/>
      <c r="VKN28" s="1490"/>
      <c r="VKO28" s="1490"/>
      <c r="VKP28" s="1490"/>
      <c r="VKQ28" s="1490"/>
      <c r="VKR28" s="1571"/>
      <c r="VKS28" s="1517"/>
      <c r="VKT28" s="1490"/>
      <c r="VKU28" s="1490"/>
      <c r="VKV28" s="1490"/>
      <c r="VKW28" s="1490"/>
      <c r="VKX28" s="1490"/>
      <c r="VKY28" s="1490"/>
      <c r="VKZ28" s="1490"/>
      <c r="VLA28" s="1490"/>
      <c r="VLB28" s="1490"/>
      <c r="VLC28" s="1490"/>
      <c r="VLD28" s="1490"/>
      <c r="VLE28" s="1490"/>
      <c r="VLF28" s="1571"/>
      <c r="VLG28" s="1517"/>
      <c r="VLH28" s="1490"/>
      <c r="VLI28" s="1490"/>
      <c r="VLJ28" s="1490"/>
      <c r="VLK28" s="1490"/>
      <c r="VLL28" s="1490"/>
      <c r="VLM28" s="1490"/>
      <c r="VLN28" s="1490"/>
      <c r="VLO28" s="1490"/>
      <c r="VLP28" s="1490"/>
      <c r="VLQ28" s="1490"/>
      <c r="VLR28" s="1490"/>
      <c r="VLS28" s="1490"/>
      <c r="VLT28" s="1571"/>
      <c r="VLU28" s="1517"/>
      <c r="VLV28" s="1490"/>
      <c r="VLW28" s="1490"/>
      <c r="VLX28" s="1490"/>
      <c r="VLY28" s="1490"/>
      <c r="VLZ28" s="1490"/>
      <c r="VMA28" s="1490"/>
      <c r="VMB28" s="1490"/>
      <c r="VMC28" s="1490"/>
      <c r="VMD28" s="1490"/>
      <c r="VME28" s="1490"/>
      <c r="VMF28" s="1490"/>
      <c r="VMG28" s="1490"/>
      <c r="VMH28" s="1571"/>
      <c r="VMI28" s="1517"/>
      <c r="VMJ28" s="1490"/>
      <c r="VMK28" s="1490"/>
      <c r="VML28" s="1490"/>
      <c r="VMM28" s="1490"/>
      <c r="VMN28" s="1490"/>
      <c r="VMO28" s="1490"/>
      <c r="VMP28" s="1490"/>
      <c r="VMQ28" s="1490"/>
      <c r="VMR28" s="1490"/>
      <c r="VMS28" s="1490"/>
      <c r="VMT28" s="1490"/>
      <c r="VMU28" s="1490"/>
      <c r="VMV28" s="1571"/>
      <c r="VMW28" s="1517"/>
      <c r="VMX28" s="1490"/>
      <c r="VMY28" s="1490"/>
      <c r="VMZ28" s="1490"/>
      <c r="VNA28" s="1490"/>
      <c r="VNB28" s="1490"/>
      <c r="VNC28" s="1490"/>
      <c r="VND28" s="1490"/>
      <c r="VNE28" s="1490"/>
      <c r="VNF28" s="1490"/>
      <c r="VNG28" s="1490"/>
      <c r="VNH28" s="1490"/>
      <c r="VNI28" s="1490"/>
      <c r="VNJ28" s="1571"/>
      <c r="VNK28" s="1517"/>
      <c r="VNL28" s="1490"/>
      <c r="VNM28" s="1490"/>
      <c r="VNN28" s="1490"/>
      <c r="VNO28" s="1490"/>
      <c r="VNP28" s="1490"/>
      <c r="VNQ28" s="1490"/>
      <c r="VNR28" s="1490"/>
      <c r="VNS28" s="1490"/>
      <c r="VNT28" s="1490"/>
      <c r="VNU28" s="1490"/>
      <c r="VNV28" s="1490"/>
      <c r="VNW28" s="1490"/>
      <c r="VNX28" s="1571"/>
      <c r="VNY28" s="1517"/>
      <c r="VNZ28" s="1490"/>
      <c r="VOA28" s="1490"/>
      <c r="VOB28" s="1490"/>
      <c r="VOC28" s="1490"/>
      <c r="VOD28" s="1490"/>
      <c r="VOE28" s="1490"/>
      <c r="VOF28" s="1490"/>
      <c r="VOG28" s="1490"/>
      <c r="VOH28" s="1490"/>
      <c r="VOI28" s="1490"/>
      <c r="VOJ28" s="1490"/>
      <c r="VOK28" s="1490"/>
      <c r="VOL28" s="1571"/>
      <c r="VOM28" s="1517"/>
      <c r="VON28" s="1490"/>
      <c r="VOO28" s="1490"/>
      <c r="VOP28" s="1490"/>
      <c r="VOQ28" s="1490"/>
      <c r="VOR28" s="1490"/>
      <c r="VOS28" s="1490"/>
      <c r="VOT28" s="1490"/>
      <c r="VOU28" s="1490"/>
      <c r="VOV28" s="1490"/>
      <c r="VOW28" s="1490"/>
      <c r="VOX28" s="1490"/>
      <c r="VOY28" s="1490"/>
      <c r="VOZ28" s="1571"/>
      <c r="VPA28" s="1517"/>
      <c r="VPB28" s="1490"/>
      <c r="VPC28" s="1490"/>
      <c r="VPD28" s="1490"/>
      <c r="VPE28" s="1490"/>
      <c r="VPF28" s="1490"/>
      <c r="VPG28" s="1490"/>
      <c r="VPH28" s="1490"/>
      <c r="VPI28" s="1490"/>
      <c r="VPJ28" s="1490"/>
      <c r="VPK28" s="1490"/>
      <c r="VPL28" s="1490"/>
      <c r="VPM28" s="1490"/>
      <c r="VPN28" s="1571"/>
      <c r="VPO28" s="1517"/>
      <c r="VPP28" s="1490"/>
      <c r="VPQ28" s="1490"/>
      <c r="VPR28" s="1490"/>
      <c r="VPS28" s="1490"/>
      <c r="VPT28" s="1490"/>
      <c r="VPU28" s="1490"/>
      <c r="VPV28" s="1490"/>
      <c r="VPW28" s="1490"/>
      <c r="VPX28" s="1490"/>
      <c r="VPY28" s="1490"/>
      <c r="VPZ28" s="1490"/>
      <c r="VQA28" s="1490"/>
      <c r="VQB28" s="1571"/>
      <c r="VQC28" s="1517"/>
      <c r="VQD28" s="1490"/>
      <c r="VQE28" s="1490"/>
      <c r="VQF28" s="1490"/>
      <c r="VQG28" s="1490"/>
      <c r="VQH28" s="1490"/>
      <c r="VQI28" s="1490"/>
      <c r="VQJ28" s="1490"/>
      <c r="VQK28" s="1490"/>
      <c r="VQL28" s="1490"/>
      <c r="VQM28" s="1490"/>
      <c r="VQN28" s="1490"/>
      <c r="VQO28" s="1490"/>
      <c r="VQP28" s="1571"/>
      <c r="VQQ28" s="1517"/>
      <c r="VQR28" s="1490"/>
      <c r="VQS28" s="1490"/>
      <c r="VQT28" s="1490"/>
      <c r="VQU28" s="1490"/>
      <c r="VQV28" s="1490"/>
      <c r="VQW28" s="1490"/>
      <c r="VQX28" s="1490"/>
      <c r="VQY28" s="1490"/>
      <c r="VQZ28" s="1490"/>
      <c r="VRA28" s="1490"/>
      <c r="VRB28" s="1490"/>
      <c r="VRC28" s="1490"/>
      <c r="VRD28" s="1571"/>
      <c r="VRE28" s="1517"/>
      <c r="VRF28" s="1490"/>
      <c r="VRG28" s="1490"/>
      <c r="VRH28" s="1490"/>
      <c r="VRI28" s="1490"/>
      <c r="VRJ28" s="1490"/>
      <c r="VRK28" s="1490"/>
      <c r="VRL28" s="1490"/>
      <c r="VRM28" s="1490"/>
      <c r="VRN28" s="1490"/>
      <c r="VRO28" s="1490"/>
      <c r="VRP28" s="1490"/>
      <c r="VRQ28" s="1490"/>
      <c r="VRR28" s="1571"/>
      <c r="VRS28" s="1517"/>
      <c r="VRT28" s="1490"/>
      <c r="VRU28" s="1490"/>
      <c r="VRV28" s="1490"/>
      <c r="VRW28" s="1490"/>
      <c r="VRX28" s="1490"/>
      <c r="VRY28" s="1490"/>
      <c r="VRZ28" s="1490"/>
      <c r="VSA28" s="1490"/>
      <c r="VSB28" s="1490"/>
      <c r="VSC28" s="1490"/>
      <c r="VSD28" s="1490"/>
      <c r="VSE28" s="1490"/>
      <c r="VSF28" s="1571"/>
      <c r="VSG28" s="1517"/>
      <c r="VSH28" s="1490"/>
      <c r="VSI28" s="1490"/>
      <c r="VSJ28" s="1490"/>
      <c r="VSK28" s="1490"/>
      <c r="VSL28" s="1490"/>
      <c r="VSM28" s="1490"/>
      <c r="VSN28" s="1490"/>
      <c r="VSO28" s="1490"/>
      <c r="VSP28" s="1490"/>
      <c r="VSQ28" s="1490"/>
      <c r="VSR28" s="1490"/>
      <c r="VSS28" s="1490"/>
      <c r="VST28" s="1571"/>
      <c r="VSU28" s="1517"/>
      <c r="VSV28" s="1490"/>
      <c r="VSW28" s="1490"/>
      <c r="VSX28" s="1490"/>
      <c r="VSY28" s="1490"/>
      <c r="VSZ28" s="1490"/>
      <c r="VTA28" s="1490"/>
      <c r="VTB28" s="1490"/>
      <c r="VTC28" s="1490"/>
      <c r="VTD28" s="1490"/>
      <c r="VTE28" s="1490"/>
      <c r="VTF28" s="1490"/>
      <c r="VTG28" s="1490"/>
      <c r="VTH28" s="1571"/>
      <c r="VTI28" s="1517"/>
      <c r="VTJ28" s="1490"/>
      <c r="VTK28" s="1490"/>
      <c r="VTL28" s="1490"/>
      <c r="VTM28" s="1490"/>
      <c r="VTN28" s="1490"/>
      <c r="VTO28" s="1490"/>
      <c r="VTP28" s="1490"/>
      <c r="VTQ28" s="1490"/>
      <c r="VTR28" s="1490"/>
      <c r="VTS28" s="1490"/>
      <c r="VTT28" s="1490"/>
      <c r="VTU28" s="1490"/>
      <c r="VTV28" s="1571"/>
      <c r="VTW28" s="1517"/>
      <c r="VTX28" s="1490"/>
      <c r="VTY28" s="1490"/>
      <c r="VTZ28" s="1490"/>
      <c r="VUA28" s="1490"/>
      <c r="VUB28" s="1490"/>
      <c r="VUC28" s="1490"/>
      <c r="VUD28" s="1490"/>
      <c r="VUE28" s="1490"/>
      <c r="VUF28" s="1490"/>
      <c r="VUG28" s="1490"/>
      <c r="VUH28" s="1490"/>
      <c r="VUI28" s="1490"/>
      <c r="VUJ28" s="1571"/>
      <c r="VUK28" s="1517"/>
      <c r="VUL28" s="1490"/>
      <c r="VUM28" s="1490"/>
      <c r="VUN28" s="1490"/>
      <c r="VUO28" s="1490"/>
      <c r="VUP28" s="1490"/>
      <c r="VUQ28" s="1490"/>
      <c r="VUR28" s="1490"/>
      <c r="VUS28" s="1490"/>
      <c r="VUT28" s="1490"/>
      <c r="VUU28" s="1490"/>
      <c r="VUV28" s="1490"/>
      <c r="VUW28" s="1490"/>
      <c r="VUX28" s="1571"/>
      <c r="VUY28" s="1517"/>
      <c r="VUZ28" s="1490"/>
      <c r="VVA28" s="1490"/>
      <c r="VVB28" s="1490"/>
      <c r="VVC28" s="1490"/>
      <c r="VVD28" s="1490"/>
      <c r="VVE28" s="1490"/>
      <c r="VVF28" s="1490"/>
      <c r="VVG28" s="1490"/>
      <c r="VVH28" s="1490"/>
      <c r="VVI28" s="1490"/>
      <c r="VVJ28" s="1490"/>
      <c r="VVK28" s="1490"/>
      <c r="VVL28" s="1571"/>
      <c r="VVM28" s="1517"/>
      <c r="VVN28" s="1490"/>
      <c r="VVO28" s="1490"/>
      <c r="VVP28" s="1490"/>
      <c r="VVQ28" s="1490"/>
      <c r="VVR28" s="1490"/>
      <c r="VVS28" s="1490"/>
      <c r="VVT28" s="1490"/>
      <c r="VVU28" s="1490"/>
      <c r="VVV28" s="1490"/>
      <c r="VVW28" s="1490"/>
      <c r="VVX28" s="1490"/>
      <c r="VVY28" s="1490"/>
      <c r="VVZ28" s="1571"/>
      <c r="VWA28" s="1517"/>
      <c r="VWB28" s="1490"/>
      <c r="VWC28" s="1490"/>
      <c r="VWD28" s="1490"/>
      <c r="VWE28" s="1490"/>
      <c r="VWF28" s="1490"/>
      <c r="VWG28" s="1490"/>
      <c r="VWH28" s="1490"/>
      <c r="VWI28" s="1490"/>
      <c r="VWJ28" s="1490"/>
      <c r="VWK28" s="1490"/>
      <c r="VWL28" s="1490"/>
      <c r="VWM28" s="1490"/>
      <c r="VWN28" s="1571"/>
      <c r="VWO28" s="1517"/>
      <c r="VWP28" s="1490"/>
      <c r="VWQ28" s="1490"/>
      <c r="VWR28" s="1490"/>
      <c r="VWS28" s="1490"/>
      <c r="VWT28" s="1490"/>
      <c r="VWU28" s="1490"/>
      <c r="VWV28" s="1490"/>
      <c r="VWW28" s="1490"/>
      <c r="VWX28" s="1490"/>
      <c r="VWY28" s="1490"/>
      <c r="VWZ28" s="1490"/>
      <c r="VXA28" s="1490"/>
      <c r="VXB28" s="1571"/>
      <c r="VXC28" s="1517"/>
      <c r="VXD28" s="1490"/>
      <c r="VXE28" s="1490"/>
      <c r="VXF28" s="1490"/>
      <c r="VXG28" s="1490"/>
      <c r="VXH28" s="1490"/>
      <c r="VXI28" s="1490"/>
      <c r="VXJ28" s="1490"/>
      <c r="VXK28" s="1490"/>
      <c r="VXL28" s="1490"/>
      <c r="VXM28" s="1490"/>
      <c r="VXN28" s="1490"/>
      <c r="VXO28" s="1490"/>
      <c r="VXP28" s="1571"/>
      <c r="VXQ28" s="1517"/>
      <c r="VXR28" s="1490"/>
      <c r="VXS28" s="1490"/>
      <c r="VXT28" s="1490"/>
      <c r="VXU28" s="1490"/>
      <c r="VXV28" s="1490"/>
      <c r="VXW28" s="1490"/>
      <c r="VXX28" s="1490"/>
      <c r="VXY28" s="1490"/>
      <c r="VXZ28" s="1490"/>
      <c r="VYA28" s="1490"/>
      <c r="VYB28" s="1490"/>
      <c r="VYC28" s="1490"/>
      <c r="VYD28" s="1571"/>
      <c r="VYE28" s="1517"/>
      <c r="VYF28" s="1490"/>
      <c r="VYG28" s="1490"/>
      <c r="VYH28" s="1490"/>
      <c r="VYI28" s="1490"/>
      <c r="VYJ28" s="1490"/>
      <c r="VYK28" s="1490"/>
      <c r="VYL28" s="1490"/>
      <c r="VYM28" s="1490"/>
      <c r="VYN28" s="1490"/>
      <c r="VYO28" s="1490"/>
      <c r="VYP28" s="1490"/>
      <c r="VYQ28" s="1490"/>
      <c r="VYR28" s="1571"/>
      <c r="VYS28" s="1517"/>
      <c r="VYT28" s="1490"/>
      <c r="VYU28" s="1490"/>
      <c r="VYV28" s="1490"/>
      <c r="VYW28" s="1490"/>
      <c r="VYX28" s="1490"/>
      <c r="VYY28" s="1490"/>
      <c r="VYZ28" s="1490"/>
      <c r="VZA28" s="1490"/>
      <c r="VZB28" s="1490"/>
      <c r="VZC28" s="1490"/>
      <c r="VZD28" s="1490"/>
      <c r="VZE28" s="1490"/>
      <c r="VZF28" s="1571"/>
      <c r="VZG28" s="1517"/>
      <c r="VZH28" s="1490"/>
      <c r="VZI28" s="1490"/>
      <c r="VZJ28" s="1490"/>
      <c r="VZK28" s="1490"/>
      <c r="VZL28" s="1490"/>
      <c r="VZM28" s="1490"/>
      <c r="VZN28" s="1490"/>
      <c r="VZO28" s="1490"/>
      <c r="VZP28" s="1490"/>
      <c r="VZQ28" s="1490"/>
      <c r="VZR28" s="1490"/>
      <c r="VZS28" s="1490"/>
      <c r="VZT28" s="1571"/>
      <c r="VZU28" s="1517"/>
      <c r="VZV28" s="1490"/>
      <c r="VZW28" s="1490"/>
      <c r="VZX28" s="1490"/>
      <c r="VZY28" s="1490"/>
      <c r="VZZ28" s="1490"/>
      <c r="WAA28" s="1490"/>
      <c r="WAB28" s="1490"/>
      <c r="WAC28" s="1490"/>
      <c r="WAD28" s="1490"/>
      <c r="WAE28" s="1490"/>
      <c r="WAF28" s="1490"/>
      <c r="WAG28" s="1490"/>
      <c r="WAH28" s="1571"/>
      <c r="WAI28" s="1517"/>
      <c r="WAJ28" s="1490"/>
      <c r="WAK28" s="1490"/>
      <c r="WAL28" s="1490"/>
      <c r="WAM28" s="1490"/>
      <c r="WAN28" s="1490"/>
      <c r="WAO28" s="1490"/>
      <c r="WAP28" s="1490"/>
      <c r="WAQ28" s="1490"/>
      <c r="WAR28" s="1490"/>
      <c r="WAS28" s="1490"/>
      <c r="WAT28" s="1490"/>
      <c r="WAU28" s="1490"/>
      <c r="WAV28" s="1571"/>
      <c r="WAW28" s="1517"/>
      <c r="WAX28" s="1490"/>
      <c r="WAY28" s="1490"/>
      <c r="WAZ28" s="1490"/>
      <c r="WBA28" s="1490"/>
      <c r="WBB28" s="1490"/>
      <c r="WBC28" s="1490"/>
      <c r="WBD28" s="1490"/>
      <c r="WBE28" s="1490"/>
      <c r="WBF28" s="1490"/>
      <c r="WBG28" s="1490"/>
      <c r="WBH28" s="1490"/>
      <c r="WBI28" s="1490"/>
      <c r="WBJ28" s="1571"/>
      <c r="WBK28" s="1517"/>
      <c r="WBL28" s="1490"/>
      <c r="WBM28" s="1490"/>
      <c r="WBN28" s="1490"/>
      <c r="WBO28" s="1490"/>
      <c r="WBP28" s="1490"/>
      <c r="WBQ28" s="1490"/>
      <c r="WBR28" s="1490"/>
      <c r="WBS28" s="1490"/>
      <c r="WBT28" s="1490"/>
      <c r="WBU28" s="1490"/>
      <c r="WBV28" s="1490"/>
      <c r="WBW28" s="1490"/>
      <c r="WBX28" s="1571"/>
      <c r="WBY28" s="1517"/>
      <c r="WBZ28" s="1490"/>
      <c r="WCA28" s="1490"/>
      <c r="WCB28" s="1490"/>
      <c r="WCC28" s="1490"/>
      <c r="WCD28" s="1490"/>
      <c r="WCE28" s="1490"/>
      <c r="WCF28" s="1490"/>
      <c r="WCG28" s="1490"/>
      <c r="WCH28" s="1490"/>
      <c r="WCI28" s="1490"/>
      <c r="WCJ28" s="1490"/>
      <c r="WCK28" s="1490"/>
      <c r="WCL28" s="1571"/>
      <c r="WCM28" s="1517"/>
      <c r="WCN28" s="1490"/>
      <c r="WCO28" s="1490"/>
      <c r="WCP28" s="1490"/>
      <c r="WCQ28" s="1490"/>
      <c r="WCR28" s="1490"/>
      <c r="WCS28" s="1490"/>
      <c r="WCT28" s="1490"/>
      <c r="WCU28" s="1490"/>
      <c r="WCV28" s="1490"/>
      <c r="WCW28" s="1490"/>
      <c r="WCX28" s="1490"/>
      <c r="WCY28" s="1490"/>
      <c r="WCZ28" s="1571"/>
      <c r="WDA28" s="1517"/>
      <c r="WDB28" s="1490"/>
      <c r="WDC28" s="1490"/>
      <c r="WDD28" s="1490"/>
      <c r="WDE28" s="1490"/>
      <c r="WDF28" s="1490"/>
      <c r="WDG28" s="1490"/>
      <c r="WDH28" s="1490"/>
      <c r="WDI28" s="1490"/>
      <c r="WDJ28" s="1490"/>
      <c r="WDK28" s="1490"/>
      <c r="WDL28" s="1490"/>
      <c r="WDM28" s="1490"/>
      <c r="WDN28" s="1571"/>
      <c r="WDO28" s="1517"/>
      <c r="WDP28" s="1490"/>
      <c r="WDQ28" s="1490"/>
      <c r="WDR28" s="1490"/>
      <c r="WDS28" s="1490"/>
      <c r="WDT28" s="1490"/>
      <c r="WDU28" s="1490"/>
      <c r="WDV28" s="1490"/>
      <c r="WDW28" s="1490"/>
      <c r="WDX28" s="1490"/>
      <c r="WDY28" s="1490"/>
      <c r="WDZ28" s="1490"/>
      <c r="WEA28" s="1490"/>
      <c r="WEB28" s="1571"/>
      <c r="WEC28" s="1517"/>
      <c r="WED28" s="1490"/>
      <c r="WEE28" s="1490"/>
      <c r="WEF28" s="1490"/>
      <c r="WEG28" s="1490"/>
      <c r="WEH28" s="1490"/>
      <c r="WEI28" s="1490"/>
      <c r="WEJ28" s="1490"/>
      <c r="WEK28" s="1490"/>
      <c r="WEL28" s="1490"/>
      <c r="WEM28" s="1490"/>
      <c r="WEN28" s="1490"/>
      <c r="WEO28" s="1490"/>
      <c r="WEP28" s="1571"/>
      <c r="WEQ28" s="1517"/>
      <c r="WER28" s="1490"/>
      <c r="WES28" s="1490"/>
      <c r="WET28" s="1490"/>
      <c r="WEU28" s="1490"/>
      <c r="WEV28" s="1490"/>
      <c r="WEW28" s="1490"/>
      <c r="WEX28" s="1490"/>
      <c r="WEY28" s="1490"/>
      <c r="WEZ28" s="1490"/>
      <c r="WFA28" s="1490"/>
      <c r="WFB28" s="1490"/>
      <c r="WFC28" s="1490"/>
      <c r="WFD28" s="1571"/>
      <c r="WFE28" s="1517"/>
      <c r="WFF28" s="1490"/>
      <c r="WFG28" s="1490"/>
      <c r="WFH28" s="1490"/>
      <c r="WFI28" s="1490"/>
      <c r="WFJ28" s="1490"/>
      <c r="WFK28" s="1490"/>
      <c r="WFL28" s="1490"/>
      <c r="WFM28" s="1490"/>
      <c r="WFN28" s="1490"/>
      <c r="WFO28" s="1490"/>
      <c r="WFP28" s="1490"/>
      <c r="WFQ28" s="1490"/>
      <c r="WFR28" s="1571"/>
      <c r="WFS28" s="1517"/>
      <c r="WFT28" s="1490"/>
      <c r="WFU28" s="1490"/>
      <c r="WFV28" s="1490"/>
      <c r="WFW28" s="1490"/>
      <c r="WFX28" s="1490"/>
      <c r="WFY28" s="1490"/>
      <c r="WFZ28" s="1490"/>
      <c r="WGA28" s="1490"/>
      <c r="WGB28" s="1490"/>
      <c r="WGC28" s="1490"/>
      <c r="WGD28" s="1490"/>
      <c r="WGE28" s="1490"/>
      <c r="WGF28" s="1571"/>
      <c r="WGG28" s="1517"/>
      <c r="WGH28" s="1490"/>
      <c r="WGI28" s="1490"/>
      <c r="WGJ28" s="1490"/>
      <c r="WGK28" s="1490"/>
      <c r="WGL28" s="1490"/>
      <c r="WGM28" s="1490"/>
      <c r="WGN28" s="1490"/>
      <c r="WGO28" s="1490"/>
      <c r="WGP28" s="1490"/>
      <c r="WGQ28" s="1490"/>
      <c r="WGR28" s="1490"/>
      <c r="WGS28" s="1490"/>
      <c r="WGT28" s="1571"/>
      <c r="WGU28" s="1517"/>
      <c r="WGV28" s="1490"/>
      <c r="WGW28" s="1490"/>
      <c r="WGX28" s="1490"/>
      <c r="WGY28" s="1490"/>
      <c r="WGZ28" s="1490"/>
      <c r="WHA28" s="1490"/>
      <c r="WHB28" s="1490"/>
      <c r="WHC28" s="1490"/>
      <c r="WHD28" s="1490"/>
      <c r="WHE28" s="1490"/>
      <c r="WHF28" s="1490"/>
      <c r="WHG28" s="1490"/>
      <c r="WHH28" s="1571"/>
      <c r="WHI28" s="1517"/>
      <c r="WHJ28" s="1490"/>
      <c r="WHK28" s="1490"/>
      <c r="WHL28" s="1490"/>
      <c r="WHM28" s="1490"/>
      <c r="WHN28" s="1490"/>
      <c r="WHO28" s="1490"/>
      <c r="WHP28" s="1490"/>
      <c r="WHQ28" s="1490"/>
      <c r="WHR28" s="1490"/>
      <c r="WHS28" s="1490"/>
      <c r="WHT28" s="1490"/>
      <c r="WHU28" s="1490"/>
      <c r="WHV28" s="1571"/>
      <c r="WHW28" s="1517"/>
      <c r="WHX28" s="1490"/>
      <c r="WHY28" s="1490"/>
      <c r="WHZ28" s="1490"/>
      <c r="WIA28" s="1490"/>
      <c r="WIB28" s="1490"/>
      <c r="WIC28" s="1490"/>
      <c r="WID28" s="1490"/>
      <c r="WIE28" s="1490"/>
      <c r="WIF28" s="1490"/>
      <c r="WIG28" s="1490"/>
      <c r="WIH28" s="1490"/>
      <c r="WII28" s="1490"/>
      <c r="WIJ28" s="1571"/>
      <c r="WIK28" s="1517"/>
      <c r="WIL28" s="1490"/>
      <c r="WIM28" s="1490"/>
      <c r="WIN28" s="1490"/>
      <c r="WIO28" s="1490"/>
      <c r="WIP28" s="1490"/>
      <c r="WIQ28" s="1490"/>
      <c r="WIR28" s="1490"/>
      <c r="WIS28" s="1490"/>
      <c r="WIT28" s="1490"/>
      <c r="WIU28" s="1490"/>
      <c r="WIV28" s="1490"/>
      <c r="WIW28" s="1490"/>
      <c r="WIX28" s="1571"/>
      <c r="WIY28" s="1517"/>
      <c r="WIZ28" s="1490"/>
      <c r="WJA28" s="1490"/>
      <c r="WJB28" s="1490"/>
      <c r="WJC28" s="1490"/>
      <c r="WJD28" s="1490"/>
      <c r="WJE28" s="1490"/>
      <c r="WJF28" s="1490"/>
      <c r="WJG28" s="1490"/>
      <c r="WJH28" s="1490"/>
      <c r="WJI28" s="1490"/>
      <c r="WJJ28" s="1490"/>
      <c r="WJK28" s="1490"/>
      <c r="WJL28" s="1571"/>
      <c r="WJM28" s="1517"/>
      <c r="WJN28" s="1490"/>
      <c r="WJO28" s="1490"/>
      <c r="WJP28" s="1490"/>
      <c r="WJQ28" s="1490"/>
      <c r="WJR28" s="1490"/>
      <c r="WJS28" s="1490"/>
      <c r="WJT28" s="1490"/>
      <c r="WJU28" s="1490"/>
      <c r="WJV28" s="1490"/>
      <c r="WJW28" s="1490"/>
      <c r="WJX28" s="1490"/>
      <c r="WJY28" s="1490"/>
      <c r="WJZ28" s="1571"/>
      <c r="WKA28" s="1517"/>
      <c r="WKB28" s="1490"/>
      <c r="WKC28" s="1490"/>
      <c r="WKD28" s="1490"/>
      <c r="WKE28" s="1490"/>
      <c r="WKF28" s="1490"/>
      <c r="WKG28" s="1490"/>
      <c r="WKH28" s="1490"/>
      <c r="WKI28" s="1490"/>
      <c r="WKJ28" s="1490"/>
      <c r="WKK28" s="1490"/>
      <c r="WKL28" s="1490"/>
      <c r="WKM28" s="1490"/>
      <c r="WKN28" s="1571"/>
      <c r="WKO28" s="1517"/>
      <c r="WKP28" s="1490"/>
      <c r="WKQ28" s="1490"/>
      <c r="WKR28" s="1490"/>
      <c r="WKS28" s="1490"/>
      <c r="WKT28" s="1490"/>
      <c r="WKU28" s="1490"/>
      <c r="WKV28" s="1490"/>
      <c r="WKW28" s="1490"/>
      <c r="WKX28" s="1490"/>
      <c r="WKY28" s="1490"/>
      <c r="WKZ28" s="1490"/>
      <c r="WLA28" s="1490"/>
      <c r="WLB28" s="1571"/>
      <c r="WLC28" s="1517"/>
      <c r="WLD28" s="1490"/>
      <c r="WLE28" s="1490"/>
      <c r="WLF28" s="1490"/>
      <c r="WLG28" s="1490"/>
      <c r="WLH28" s="1490"/>
      <c r="WLI28" s="1490"/>
      <c r="WLJ28" s="1490"/>
      <c r="WLK28" s="1490"/>
      <c r="WLL28" s="1490"/>
      <c r="WLM28" s="1490"/>
      <c r="WLN28" s="1490"/>
      <c r="WLO28" s="1490"/>
      <c r="WLP28" s="1571"/>
      <c r="WLQ28" s="1517"/>
      <c r="WLR28" s="1490"/>
      <c r="WLS28" s="1490"/>
      <c r="WLT28" s="1490"/>
      <c r="WLU28" s="1490"/>
      <c r="WLV28" s="1490"/>
      <c r="WLW28" s="1490"/>
      <c r="WLX28" s="1490"/>
      <c r="WLY28" s="1490"/>
      <c r="WLZ28" s="1490"/>
      <c r="WMA28" s="1490"/>
      <c r="WMB28" s="1490"/>
      <c r="WMC28" s="1490"/>
      <c r="WMD28" s="1571"/>
      <c r="WME28" s="1517"/>
      <c r="WMF28" s="1490"/>
      <c r="WMG28" s="1490"/>
      <c r="WMH28" s="1490"/>
      <c r="WMI28" s="1490"/>
      <c r="WMJ28" s="1490"/>
      <c r="WMK28" s="1490"/>
      <c r="WML28" s="1490"/>
      <c r="WMM28" s="1490"/>
      <c r="WMN28" s="1490"/>
      <c r="WMO28" s="1490"/>
      <c r="WMP28" s="1490"/>
      <c r="WMQ28" s="1490"/>
      <c r="WMR28" s="1571"/>
      <c r="WMS28" s="1517"/>
      <c r="WMT28" s="1490"/>
      <c r="WMU28" s="1490"/>
      <c r="WMV28" s="1490"/>
      <c r="WMW28" s="1490"/>
      <c r="WMX28" s="1490"/>
      <c r="WMY28" s="1490"/>
      <c r="WMZ28" s="1490"/>
      <c r="WNA28" s="1490"/>
      <c r="WNB28" s="1490"/>
      <c r="WNC28" s="1490"/>
      <c r="WND28" s="1490"/>
      <c r="WNE28" s="1490"/>
      <c r="WNF28" s="1571"/>
      <c r="WNG28" s="1517"/>
      <c r="WNH28" s="1490"/>
      <c r="WNI28" s="1490"/>
      <c r="WNJ28" s="1490"/>
      <c r="WNK28" s="1490"/>
      <c r="WNL28" s="1490"/>
      <c r="WNM28" s="1490"/>
      <c r="WNN28" s="1490"/>
      <c r="WNO28" s="1490"/>
      <c r="WNP28" s="1490"/>
      <c r="WNQ28" s="1490"/>
      <c r="WNR28" s="1490"/>
      <c r="WNS28" s="1490"/>
      <c r="WNT28" s="1571"/>
      <c r="WNU28" s="1517"/>
      <c r="WNV28" s="1490"/>
      <c r="WNW28" s="1490"/>
      <c r="WNX28" s="1490"/>
      <c r="WNY28" s="1490"/>
      <c r="WNZ28" s="1490"/>
      <c r="WOA28" s="1490"/>
      <c r="WOB28" s="1490"/>
      <c r="WOC28" s="1490"/>
      <c r="WOD28" s="1490"/>
      <c r="WOE28" s="1490"/>
      <c r="WOF28" s="1490"/>
      <c r="WOG28" s="1490"/>
      <c r="WOH28" s="1571"/>
      <c r="WOI28" s="1517"/>
      <c r="WOJ28" s="1490"/>
      <c r="WOK28" s="1490"/>
      <c r="WOL28" s="1490"/>
      <c r="WOM28" s="1490"/>
      <c r="WON28" s="1490"/>
      <c r="WOO28" s="1490"/>
      <c r="WOP28" s="1490"/>
      <c r="WOQ28" s="1490"/>
      <c r="WOR28" s="1490"/>
      <c r="WOS28" s="1490"/>
      <c r="WOT28" s="1490"/>
      <c r="WOU28" s="1490"/>
      <c r="WOV28" s="1571"/>
      <c r="WOW28" s="1517"/>
      <c r="WOX28" s="1490"/>
      <c r="WOY28" s="1490"/>
      <c r="WOZ28" s="1490"/>
      <c r="WPA28" s="1490"/>
      <c r="WPB28" s="1490"/>
      <c r="WPC28" s="1490"/>
      <c r="WPD28" s="1490"/>
      <c r="WPE28" s="1490"/>
      <c r="WPF28" s="1490"/>
      <c r="WPG28" s="1490"/>
      <c r="WPH28" s="1490"/>
      <c r="WPI28" s="1490"/>
      <c r="WPJ28" s="1571"/>
      <c r="WPK28" s="1517"/>
      <c r="WPL28" s="1490"/>
      <c r="WPM28" s="1490"/>
      <c r="WPN28" s="1490"/>
      <c r="WPO28" s="1490"/>
      <c r="WPP28" s="1490"/>
      <c r="WPQ28" s="1490"/>
      <c r="WPR28" s="1490"/>
      <c r="WPS28" s="1490"/>
      <c r="WPT28" s="1490"/>
      <c r="WPU28" s="1490"/>
      <c r="WPV28" s="1490"/>
      <c r="WPW28" s="1490"/>
      <c r="WPX28" s="1571"/>
      <c r="WPY28" s="1517"/>
      <c r="WPZ28" s="1490"/>
      <c r="WQA28" s="1490"/>
      <c r="WQB28" s="1490"/>
      <c r="WQC28" s="1490"/>
      <c r="WQD28" s="1490"/>
      <c r="WQE28" s="1490"/>
      <c r="WQF28" s="1490"/>
      <c r="WQG28" s="1490"/>
      <c r="WQH28" s="1490"/>
      <c r="WQI28" s="1490"/>
      <c r="WQJ28" s="1490"/>
      <c r="WQK28" s="1490"/>
      <c r="WQL28" s="1571"/>
      <c r="WQM28" s="1517"/>
      <c r="WQN28" s="1490"/>
      <c r="WQO28" s="1490"/>
      <c r="WQP28" s="1490"/>
      <c r="WQQ28" s="1490"/>
      <c r="WQR28" s="1490"/>
      <c r="WQS28" s="1490"/>
      <c r="WQT28" s="1490"/>
      <c r="WQU28" s="1490"/>
      <c r="WQV28" s="1490"/>
      <c r="WQW28" s="1490"/>
      <c r="WQX28" s="1490"/>
      <c r="WQY28" s="1490"/>
      <c r="WQZ28" s="1571"/>
      <c r="WRA28" s="1517"/>
      <c r="WRB28" s="1490"/>
      <c r="WRC28" s="1490"/>
      <c r="WRD28" s="1490"/>
      <c r="WRE28" s="1490"/>
      <c r="WRF28" s="1490"/>
      <c r="WRG28" s="1490"/>
      <c r="WRH28" s="1490"/>
      <c r="WRI28" s="1490"/>
      <c r="WRJ28" s="1490"/>
      <c r="WRK28" s="1490"/>
      <c r="WRL28" s="1490"/>
      <c r="WRM28" s="1490"/>
      <c r="WRN28" s="1571"/>
      <c r="WRO28" s="1517"/>
      <c r="WRP28" s="1490"/>
      <c r="WRQ28" s="1490"/>
      <c r="WRR28" s="1490"/>
      <c r="WRS28" s="1490"/>
      <c r="WRT28" s="1490"/>
      <c r="WRU28" s="1490"/>
      <c r="WRV28" s="1490"/>
      <c r="WRW28" s="1490"/>
      <c r="WRX28" s="1490"/>
      <c r="WRY28" s="1490"/>
      <c r="WRZ28" s="1490"/>
      <c r="WSA28" s="1490"/>
      <c r="WSB28" s="1571"/>
      <c r="WSC28" s="1517"/>
      <c r="WSD28" s="1490"/>
      <c r="WSE28" s="1490"/>
      <c r="WSF28" s="1490"/>
      <c r="WSG28" s="1490"/>
      <c r="WSH28" s="1490"/>
      <c r="WSI28" s="1490"/>
      <c r="WSJ28" s="1490"/>
      <c r="WSK28" s="1490"/>
      <c r="WSL28" s="1490"/>
      <c r="WSM28" s="1490"/>
      <c r="WSN28" s="1490"/>
      <c r="WSO28" s="1490"/>
      <c r="WSP28" s="1571"/>
      <c r="WSQ28" s="1517"/>
      <c r="WSR28" s="1490"/>
      <c r="WSS28" s="1490"/>
      <c r="WST28" s="1490"/>
      <c r="WSU28" s="1490"/>
      <c r="WSV28" s="1490"/>
      <c r="WSW28" s="1490"/>
      <c r="WSX28" s="1490"/>
      <c r="WSY28" s="1490"/>
      <c r="WSZ28" s="1490"/>
      <c r="WTA28" s="1490"/>
      <c r="WTB28" s="1490"/>
      <c r="WTC28" s="1490"/>
      <c r="WTD28" s="1571"/>
      <c r="WTE28" s="1517"/>
      <c r="WTF28" s="1490"/>
      <c r="WTG28" s="1490"/>
      <c r="WTH28" s="1490"/>
      <c r="WTI28" s="1490"/>
      <c r="WTJ28" s="1490"/>
      <c r="WTK28" s="1490"/>
      <c r="WTL28" s="1490"/>
      <c r="WTM28" s="1490"/>
      <c r="WTN28" s="1490"/>
      <c r="WTO28" s="1490"/>
      <c r="WTP28" s="1490"/>
      <c r="WTQ28" s="1490"/>
      <c r="WTR28" s="1571"/>
      <c r="WTS28" s="1517"/>
      <c r="WTT28" s="1490"/>
      <c r="WTU28" s="1490"/>
      <c r="WTV28" s="1490"/>
      <c r="WTW28" s="1490"/>
      <c r="WTX28" s="1490"/>
      <c r="WTY28" s="1490"/>
      <c r="WTZ28" s="1490"/>
      <c r="WUA28" s="1490"/>
      <c r="WUB28" s="1490"/>
      <c r="WUC28" s="1490"/>
      <c r="WUD28" s="1490"/>
      <c r="WUE28" s="1490"/>
      <c r="WUF28" s="1571"/>
      <c r="WUG28" s="1517"/>
      <c r="WUH28" s="1490"/>
      <c r="WUI28" s="1490"/>
      <c r="WUJ28" s="1490"/>
      <c r="WUK28" s="1490"/>
      <c r="WUL28" s="1490"/>
      <c r="WUM28" s="1490"/>
      <c r="WUN28" s="1490"/>
      <c r="WUO28" s="1490"/>
      <c r="WUP28" s="1490"/>
      <c r="WUQ28" s="1490"/>
      <c r="WUR28" s="1490"/>
      <c r="WUS28" s="1490"/>
      <c r="WUT28" s="1571"/>
      <c r="WUU28" s="1517"/>
      <c r="WUV28" s="1490"/>
      <c r="WUW28" s="1490"/>
      <c r="WUX28" s="1490"/>
      <c r="WUY28" s="1490"/>
      <c r="WUZ28" s="1490"/>
      <c r="WVA28" s="1490"/>
      <c r="WVB28" s="1490"/>
      <c r="WVC28" s="1490"/>
      <c r="WVD28" s="1490"/>
      <c r="WVE28" s="1490"/>
      <c r="WVF28" s="1490"/>
      <c r="WVG28" s="1490"/>
      <c r="WVH28" s="1571"/>
      <c r="WVI28" s="1517"/>
      <c r="WVJ28" s="1490"/>
      <c r="WVK28" s="1490"/>
      <c r="WVL28" s="1490"/>
      <c r="WVM28" s="1490"/>
      <c r="WVN28" s="1490"/>
      <c r="WVO28" s="1490"/>
      <c r="WVP28" s="1490"/>
      <c r="WVQ28" s="1490"/>
      <c r="WVR28" s="1490"/>
      <c r="WVS28" s="1490"/>
      <c r="WVT28" s="1490"/>
      <c r="WVU28" s="1490"/>
      <c r="WVV28" s="1571"/>
      <c r="WVW28" s="1517"/>
      <c r="WVX28" s="1490"/>
      <c r="WVY28" s="1490"/>
      <c r="WVZ28" s="1490"/>
      <c r="WWA28" s="1490"/>
      <c r="WWB28" s="1490"/>
      <c r="WWC28" s="1490"/>
      <c r="WWD28" s="1490"/>
      <c r="WWE28" s="1490"/>
      <c r="WWF28" s="1490"/>
      <c r="WWG28" s="1490"/>
      <c r="WWH28" s="1490"/>
      <c r="WWI28" s="1490"/>
      <c r="WWJ28" s="1571"/>
      <c r="WWK28" s="1517"/>
      <c r="WWL28" s="1490"/>
      <c r="WWM28" s="1490"/>
      <c r="WWN28" s="1490"/>
      <c r="WWO28" s="1490"/>
      <c r="WWP28" s="1490"/>
      <c r="WWQ28" s="1490"/>
      <c r="WWR28" s="1490"/>
      <c r="WWS28" s="1490"/>
      <c r="WWT28" s="1490"/>
      <c r="WWU28" s="1490"/>
      <c r="WWV28" s="1490"/>
      <c r="WWW28" s="1490"/>
      <c r="WWX28" s="1571"/>
      <c r="WWY28" s="1517"/>
      <c r="WWZ28" s="1490"/>
      <c r="WXA28" s="1490"/>
      <c r="WXB28" s="1490"/>
      <c r="WXC28" s="1490"/>
      <c r="WXD28" s="1490"/>
      <c r="WXE28" s="1490"/>
      <c r="WXF28" s="1490"/>
      <c r="WXG28" s="1490"/>
      <c r="WXH28" s="1490"/>
      <c r="WXI28" s="1490"/>
      <c r="WXJ28" s="1490"/>
      <c r="WXK28" s="1490"/>
      <c r="WXL28" s="1571"/>
      <c r="WXM28" s="1517"/>
      <c r="WXN28" s="1490"/>
      <c r="WXO28" s="1490"/>
      <c r="WXP28" s="1490"/>
      <c r="WXQ28" s="1490"/>
      <c r="WXR28" s="1490"/>
      <c r="WXS28" s="1490"/>
      <c r="WXT28" s="1490"/>
      <c r="WXU28" s="1490"/>
      <c r="WXV28" s="1490"/>
      <c r="WXW28" s="1490"/>
      <c r="WXX28" s="1490"/>
      <c r="WXY28" s="1490"/>
      <c r="WXZ28" s="1571"/>
      <c r="WYA28" s="1517"/>
      <c r="WYB28" s="1490"/>
      <c r="WYC28" s="1490"/>
      <c r="WYD28" s="1490"/>
      <c r="WYE28" s="1490"/>
      <c r="WYF28" s="1490"/>
      <c r="WYG28" s="1490"/>
      <c r="WYH28" s="1490"/>
      <c r="WYI28" s="1490"/>
      <c r="WYJ28" s="1490"/>
      <c r="WYK28" s="1490"/>
      <c r="WYL28" s="1490"/>
      <c r="WYM28" s="1490"/>
      <c r="WYN28" s="1571"/>
      <c r="WYO28" s="1517"/>
      <c r="WYP28" s="1490"/>
      <c r="WYQ28" s="1490"/>
      <c r="WYR28" s="1490"/>
      <c r="WYS28" s="1490"/>
      <c r="WYT28" s="1490"/>
      <c r="WYU28" s="1490"/>
      <c r="WYV28" s="1490"/>
      <c r="WYW28" s="1490"/>
      <c r="WYX28" s="1490"/>
      <c r="WYY28" s="1490"/>
      <c r="WYZ28" s="1490"/>
      <c r="WZA28" s="1490"/>
      <c r="WZB28" s="1571"/>
      <c r="WZC28" s="1517"/>
      <c r="WZD28" s="1490"/>
      <c r="WZE28" s="1490"/>
      <c r="WZF28" s="1490"/>
      <c r="WZG28" s="1490"/>
      <c r="WZH28" s="1490"/>
      <c r="WZI28" s="1490"/>
      <c r="WZJ28" s="1490"/>
      <c r="WZK28" s="1490"/>
      <c r="WZL28" s="1490"/>
      <c r="WZM28" s="1490"/>
      <c r="WZN28" s="1490"/>
      <c r="WZO28" s="1490"/>
      <c r="WZP28" s="1571"/>
      <c r="WZQ28" s="1517"/>
      <c r="WZR28" s="1490"/>
      <c r="WZS28" s="1490"/>
      <c r="WZT28" s="1490"/>
      <c r="WZU28" s="1490"/>
      <c r="WZV28" s="1490"/>
      <c r="WZW28" s="1490"/>
      <c r="WZX28" s="1490"/>
      <c r="WZY28" s="1490"/>
      <c r="WZZ28" s="1490"/>
      <c r="XAA28" s="1490"/>
      <c r="XAB28" s="1490"/>
      <c r="XAC28" s="1490"/>
      <c r="XAD28" s="1571"/>
      <c r="XAE28" s="1517"/>
      <c r="XAF28" s="1490"/>
      <c r="XAG28" s="1490"/>
      <c r="XAH28" s="1490"/>
      <c r="XAI28" s="1490"/>
      <c r="XAJ28" s="1490"/>
      <c r="XAK28" s="1490"/>
      <c r="XAL28" s="1490"/>
      <c r="XAM28" s="1490"/>
      <c r="XAN28" s="1490"/>
      <c r="XAO28" s="1490"/>
      <c r="XAP28" s="1490"/>
      <c r="XAQ28" s="1490"/>
      <c r="XAR28" s="1571"/>
      <c r="XAS28" s="1517"/>
      <c r="XAT28" s="1490"/>
      <c r="XAU28" s="1490"/>
      <c r="XAV28" s="1490"/>
      <c r="XAW28" s="1490"/>
      <c r="XAX28" s="1490"/>
      <c r="XAY28" s="1490"/>
      <c r="XAZ28" s="1490"/>
      <c r="XBA28" s="1490"/>
      <c r="XBB28" s="1490"/>
      <c r="XBC28" s="1490"/>
      <c r="XBD28" s="1490"/>
      <c r="XBE28" s="1490"/>
      <c r="XBF28" s="1571"/>
      <c r="XBG28" s="1517"/>
      <c r="XBH28" s="1490"/>
      <c r="XBI28" s="1490"/>
      <c r="XBJ28" s="1490"/>
      <c r="XBK28" s="1490"/>
      <c r="XBL28" s="1490"/>
      <c r="XBM28" s="1490"/>
      <c r="XBN28" s="1490"/>
      <c r="XBO28" s="1490"/>
      <c r="XBP28" s="1490"/>
      <c r="XBQ28" s="1490"/>
      <c r="XBR28" s="1490"/>
      <c r="XBS28" s="1490"/>
      <c r="XBT28" s="1571"/>
      <c r="XBU28" s="1517"/>
      <c r="XBV28" s="1490"/>
      <c r="XBW28" s="1490"/>
      <c r="XBX28" s="1490"/>
      <c r="XBY28" s="1490"/>
      <c r="XBZ28" s="1490"/>
      <c r="XCA28" s="1490"/>
      <c r="XCB28" s="1490"/>
      <c r="XCC28" s="1490"/>
      <c r="XCD28" s="1490"/>
      <c r="XCE28" s="1490"/>
      <c r="XCF28" s="1490"/>
      <c r="XCG28" s="1490"/>
      <c r="XCH28" s="1571"/>
      <c r="XCI28" s="1517"/>
      <c r="XCJ28" s="1490"/>
      <c r="XCK28" s="1490"/>
      <c r="XCL28" s="1490"/>
      <c r="XCM28" s="1490"/>
      <c r="XCN28" s="1490"/>
      <c r="XCO28" s="1490"/>
      <c r="XCP28" s="1490"/>
      <c r="XCQ28" s="1490"/>
      <c r="XCR28" s="1490"/>
      <c r="XCS28" s="1490"/>
      <c r="XCT28" s="1490"/>
      <c r="XCU28" s="1490"/>
      <c r="XCV28" s="1571"/>
      <c r="XCW28" s="1517"/>
      <c r="XCX28" s="1490"/>
      <c r="XCY28" s="1490"/>
      <c r="XCZ28" s="1490"/>
      <c r="XDA28" s="1490"/>
      <c r="XDB28" s="1490"/>
      <c r="XDC28" s="1490"/>
      <c r="XDD28" s="1490"/>
      <c r="XDE28" s="1490"/>
      <c r="XDF28" s="1490"/>
      <c r="XDG28" s="1490"/>
      <c r="XDH28" s="1490"/>
      <c r="XDI28" s="1490"/>
      <c r="XDJ28" s="1571"/>
      <c r="XDK28" s="1517"/>
      <c r="XDL28" s="1490"/>
      <c r="XDM28" s="1490"/>
      <c r="XDN28" s="1490"/>
      <c r="XDO28" s="1490"/>
      <c r="XDP28" s="1490"/>
      <c r="XDQ28" s="1490"/>
      <c r="XDR28" s="1490"/>
      <c r="XDS28" s="1490"/>
      <c r="XDT28" s="1490"/>
      <c r="XDU28" s="1490"/>
      <c r="XDV28" s="1490"/>
      <c r="XDW28" s="1490"/>
      <c r="XDX28" s="1571"/>
      <c r="XDY28" s="1517"/>
      <c r="XDZ28" s="1490"/>
      <c r="XEA28" s="1490"/>
      <c r="XEB28" s="1490"/>
      <c r="XEC28" s="1490"/>
      <c r="XED28" s="1490"/>
      <c r="XEE28" s="1490"/>
      <c r="XEF28" s="1490"/>
      <c r="XEG28" s="1490"/>
      <c r="XEH28" s="1490"/>
      <c r="XEI28" s="1490"/>
      <c r="XEJ28" s="1490"/>
      <c r="XEK28" s="1490"/>
      <c r="XEL28" s="1571"/>
      <c r="XEM28" s="1517"/>
      <c r="XEN28" s="1490"/>
      <c r="XEO28" s="1490"/>
      <c r="XEP28" s="1490"/>
      <c r="XEQ28" s="1490"/>
      <c r="XER28" s="1490"/>
      <c r="XES28" s="1490"/>
      <c r="XET28" s="1490"/>
      <c r="XEU28" s="1490"/>
      <c r="XEV28" s="1490"/>
      <c r="XEW28" s="1490"/>
      <c r="XEX28" s="1490"/>
      <c r="XEY28" s="1490"/>
      <c r="XEZ28" s="1571"/>
      <c r="XFA28" s="1517"/>
      <c r="XFB28" s="1490"/>
      <c r="XFC28" s="1490"/>
      <c r="XFD28" s="1490"/>
    </row>
    <row r="29" spans="1:16384" ht="17.25" customHeight="1" x14ac:dyDescent="0.25">
      <c r="A29" s="1477" t="s">
        <v>108</v>
      </c>
      <c r="B29" s="1478"/>
      <c r="C29" s="1478"/>
      <c r="D29" s="43"/>
      <c r="E29" s="907"/>
      <c r="F29" s="907"/>
      <c r="G29" s="51"/>
      <c r="H29" s="1490" t="s">
        <v>109</v>
      </c>
      <c r="I29" s="1490"/>
      <c r="J29" s="1491"/>
      <c r="K29" s="1612"/>
      <c r="L29" s="1612"/>
      <c r="M29" s="1612"/>
      <c r="N29" s="49"/>
    </row>
    <row r="30" spans="1:16384" ht="6.75" customHeight="1" x14ac:dyDescent="0.25">
      <c r="A30" s="1517"/>
      <c r="B30" s="1490"/>
      <c r="C30" s="1490"/>
      <c r="D30" s="1490"/>
      <c r="E30" s="1490"/>
      <c r="F30" s="1490"/>
      <c r="G30" s="1490"/>
      <c r="H30" s="1490"/>
      <c r="I30" s="1490"/>
      <c r="J30" s="1490"/>
      <c r="K30" s="1490"/>
      <c r="L30" s="1490"/>
      <c r="M30" s="1490"/>
      <c r="N30" s="1571"/>
    </row>
    <row r="31" spans="1:16384" ht="15.95" customHeight="1" x14ac:dyDescent="0.25">
      <c r="A31" s="1477" t="s">
        <v>110</v>
      </c>
      <c r="B31" s="1478"/>
      <c r="C31" s="1478"/>
      <c r="D31" s="58"/>
      <c r="E31" s="1582"/>
      <c r="F31" s="1582"/>
      <c r="G31" s="60"/>
      <c r="H31" s="74"/>
      <c r="I31" s="74"/>
      <c r="J31" s="74"/>
      <c r="K31" s="85"/>
      <c r="L31" s="85"/>
      <c r="M31" s="85"/>
      <c r="N31" s="49"/>
    </row>
    <row r="32" spans="1:16384" ht="5.0999999999999996" customHeight="1" thickBot="1" x14ac:dyDescent="0.3">
      <c r="A32" s="1517"/>
      <c r="B32" s="1490"/>
      <c r="C32" s="1490"/>
      <c r="D32" s="1490"/>
      <c r="E32" s="1490"/>
      <c r="F32" s="1490"/>
      <c r="G32" s="1490"/>
      <c r="H32" s="1490"/>
      <c r="I32" s="1490"/>
      <c r="J32" s="1490"/>
      <c r="K32" s="1490"/>
      <c r="L32" s="1490"/>
      <c r="M32" s="1490"/>
      <c r="N32" s="1571"/>
    </row>
    <row r="33" spans="1:14" ht="15.95" customHeight="1" thickBot="1" x14ac:dyDescent="0.3">
      <c r="A33" s="1567" t="s">
        <v>111</v>
      </c>
      <c r="B33" s="1568"/>
      <c r="C33" s="1568"/>
      <c r="D33" s="1568"/>
      <c r="E33" s="1568"/>
      <c r="F33" s="1568"/>
      <c r="G33" s="1568"/>
      <c r="H33" s="1568"/>
      <c r="I33" s="1568"/>
      <c r="J33" s="1568"/>
      <c r="K33" s="1568"/>
      <c r="L33" s="1568"/>
      <c r="M33" s="1568"/>
      <c r="N33" s="1569"/>
    </row>
    <row r="34" spans="1:14" ht="5.0999999999999996" customHeight="1" x14ac:dyDescent="0.25">
      <c r="A34" s="1517"/>
      <c r="B34" s="1490"/>
      <c r="C34" s="1490"/>
      <c r="D34" s="1490"/>
      <c r="E34" s="1490"/>
      <c r="F34" s="1490"/>
      <c r="G34" s="1490"/>
      <c r="H34" s="1490"/>
      <c r="I34" s="1490"/>
      <c r="J34" s="1490"/>
      <c r="K34" s="1490"/>
      <c r="L34" s="1490"/>
      <c r="M34" s="1490"/>
      <c r="N34" s="1571"/>
    </row>
    <row r="35" spans="1:14" ht="17.25" customHeight="1" x14ac:dyDescent="0.25">
      <c r="A35" s="1408" t="s">
        <v>112</v>
      </c>
      <c r="B35" s="1409"/>
      <c r="C35" s="1409"/>
      <c r="D35" s="43"/>
      <c r="E35" s="1593"/>
      <c r="F35" s="1593"/>
      <c r="G35" s="1576" t="s">
        <v>113</v>
      </c>
      <c r="H35" s="1490"/>
      <c r="I35" s="1490"/>
      <c r="J35" s="1490"/>
      <c r="K35" s="1490"/>
      <c r="L35" s="1606"/>
      <c r="M35" s="1607"/>
      <c r="N35" s="49"/>
    </row>
    <row r="36" spans="1:14" ht="7.5" customHeight="1" x14ac:dyDescent="0.25">
      <c r="A36" s="1585"/>
      <c r="B36" s="1586"/>
      <c r="C36" s="1586"/>
      <c r="D36" s="1586"/>
      <c r="E36" s="1586"/>
      <c r="F36" s="1586"/>
      <c r="G36" s="1586"/>
      <c r="H36" s="1586"/>
      <c r="I36" s="1586"/>
      <c r="J36" s="1586"/>
      <c r="K36" s="1586"/>
      <c r="L36" s="1586"/>
      <c r="M36" s="1586"/>
      <c r="N36" s="1587"/>
    </row>
    <row r="37" spans="1:14" ht="15.95" customHeight="1" x14ac:dyDescent="0.25">
      <c r="A37" s="47" t="s">
        <v>114</v>
      </c>
      <c r="B37" s="43"/>
      <c r="C37" s="43"/>
      <c r="D37" s="74"/>
      <c r="E37" s="1492"/>
      <c r="F37" s="1492"/>
      <c r="G37" s="1576"/>
      <c r="H37" s="1490"/>
      <c r="I37" s="1490"/>
      <c r="J37" s="1490"/>
      <c r="K37" s="1490"/>
      <c r="L37" s="61"/>
      <c r="M37" s="61"/>
      <c r="N37" s="41"/>
    </row>
    <row r="38" spans="1:14" ht="5.0999999999999996" customHeight="1" thickBot="1" x14ac:dyDescent="0.3">
      <c r="A38" s="1517"/>
      <c r="B38" s="1490"/>
      <c r="C38" s="1490"/>
      <c r="D38" s="1490"/>
      <c r="E38" s="1490"/>
      <c r="F38" s="1490"/>
      <c r="G38" s="1490"/>
      <c r="H38" s="1490"/>
      <c r="I38" s="1490"/>
      <c r="J38" s="1490"/>
      <c r="K38" s="1490"/>
      <c r="L38" s="1490"/>
      <c r="M38" s="1490"/>
      <c r="N38" s="1571"/>
    </row>
    <row r="39" spans="1:14" ht="15.95" customHeight="1" thickBot="1" x14ac:dyDescent="0.3">
      <c r="A39" s="1567" t="s">
        <v>115</v>
      </c>
      <c r="B39" s="1568"/>
      <c r="C39" s="1568"/>
      <c r="D39" s="1568"/>
      <c r="E39" s="1568"/>
      <c r="F39" s="1568"/>
      <c r="G39" s="1568"/>
      <c r="H39" s="1568"/>
      <c r="I39" s="1568"/>
      <c r="J39" s="1568"/>
      <c r="K39" s="1568"/>
      <c r="L39" s="1568"/>
      <c r="M39" s="1568"/>
      <c r="N39" s="1569"/>
    </row>
    <row r="40" spans="1:14" ht="5.0999999999999996" customHeight="1" x14ac:dyDescent="0.25">
      <c r="A40" s="1517"/>
      <c r="B40" s="1490"/>
      <c r="C40" s="1490"/>
      <c r="D40" s="1490"/>
      <c r="E40" s="1490"/>
      <c r="F40" s="1490"/>
      <c r="G40" s="1490"/>
      <c r="H40" s="1490"/>
      <c r="I40" s="1490"/>
      <c r="J40" s="1490"/>
      <c r="K40" s="1490"/>
      <c r="L40" s="1490"/>
      <c r="M40" s="1490"/>
      <c r="N40" s="1571"/>
    </row>
    <row r="41" spans="1:14" ht="15.95" customHeight="1" x14ac:dyDescent="0.25">
      <c r="A41" s="1408" t="s">
        <v>116</v>
      </c>
      <c r="B41" s="1409"/>
      <c r="C41" s="1409"/>
      <c r="D41" s="43"/>
      <c r="E41" s="1610"/>
      <c r="F41" s="1611"/>
      <c r="G41" s="1490" t="s">
        <v>114</v>
      </c>
      <c r="H41" s="1490"/>
      <c r="I41" s="1490"/>
      <c r="J41" s="51"/>
      <c r="K41" s="51"/>
      <c r="L41" s="907"/>
      <c r="M41" s="907"/>
      <c r="N41" s="49"/>
    </row>
    <row r="42" spans="1:14" ht="8.25" customHeight="1" x14ac:dyDescent="0.25">
      <c r="A42" s="64"/>
      <c r="B42" s="53"/>
      <c r="C42" s="53"/>
      <c r="D42" s="53"/>
      <c r="E42" s="53"/>
      <c r="F42" s="53"/>
      <c r="G42" s="74"/>
      <c r="H42" s="74"/>
      <c r="I42" s="74"/>
      <c r="J42" s="51"/>
      <c r="K42" s="51"/>
      <c r="L42" s="51"/>
      <c r="M42" s="51"/>
      <c r="N42" s="65"/>
    </row>
    <row r="43" spans="1:14" ht="30.75" customHeight="1" x14ac:dyDescent="0.25">
      <c r="A43" s="1564" t="s">
        <v>137</v>
      </c>
      <c r="B43" s="1565"/>
      <c r="C43" s="1565"/>
      <c r="D43" s="1605"/>
      <c r="E43" s="1492"/>
      <c r="F43" s="1492"/>
      <c r="G43" s="1492"/>
      <c r="H43" s="1492"/>
      <c r="I43" s="1492"/>
      <c r="J43" s="1492"/>
      <c r="K43" s="1492"/>
      <c r="L43" s="1492"/>
      <c r="M43" s="1492"/>
      <c r="N43" s="41"/>
    </row>
    <row r="44" spans="1:14" ht="9" customHeight="1" thickBot="1" x14ac:dyDescent="0.3">
      <c r="A44" s="77"/>
      <c r="B44" s="67"/>
      <c r="C44" s="67"/>
      <c r="D44" s="62"/>
      <c r="E44" s="62"/>
      <c r="F44" s="62"/>
      <c r="G44" s="62"/>
      <c r="H44" s="62"/>
      <c r="I44" s="62"/>
      <c r="J44" s="62"/>
      <c r="K44" s="62"/>
      <c r="L44" s="62"/>
      <c r="M44" s="62"/>
      <c r="N44" s="63"/>
    </row>
    <row r="45" spans="1:14" ht="15" customHeight="1" thickBot="1" x14ac:dyDescent="0.3">
      <c r="A45" s="1567" t="s">
        <v>1180</v>
      </c>
      <c r="B45" s="1568"/>
      <c r="C45" s="1568"/>
      <c r="D45" s="1568"/>
      <c r="E45" s="1568"/>
      <c r="F45" s="1568"/>
      <c r="G45" s="1568"/>
      <c r="H45" s="1568"/>
      <c r="I45" s="1568"/>
      <c r="J45" s="1568"/>
      <c r="K45" s="1568"/>
      <c r="L45" s="1568"/>
      <c r="M45" s="1568"/>
      <c r="N45" s="1569"/>
    </row>
    <row r="46" spans="1:14" ht="15" customHeight="1" x14ac:dyDescent="0.25">
      <c r="A46" s="70"/>
      <c r="B46" s="70"/>
      <c r="C46" s="70"/>
      <c r="D46" s="70"/>
      <c r="E46" s="70"/>
      <c r="F46" s="70"/>
      <c r="G46" s="70"/>
      <c r="H46" s="70"/>
      <c r="I46" s="70"/>
      <c r="J46" s="70"/>
      <c r="K46" s="70"/>
      <c r="L46" s="70"/>
      <c r="M46" s="70"/>
      <c r="N46" s="70"/>
    </row>
    <row r="47" spans="1:14" ht="23.25" customHeight="1" x14ac:dyDescent="0.25">
      <c r="A47" s="1477" t="s">
        <v>117</v>
      </c>
      <c r="B47" s="1478"/>
      <c r="C47" s="1478"/>
      <c r="D47" s="1609"/>
      <c r="E47" s="907"/>
      <c r="F47" s="907"/>
      <c r="G47" s="51"/>
      <c r="H47" s="1490"/>
      <c r="I47" s="1490"/>
      <c r="J47" s="1490"/>
      <c r="K47" s="1490"/>
      <c r="L47" s="1613"/>
      <c r="M47" s="1613"/>
      <c r="N47" s="49"/>
    </row>
    <row r="48" spans="1:14" ht="10.5" customHeight="1" x14ac:dyDescent="0.25">
      <c r="A48" s="47"/>
      <c r="B48" s="74"/>
      <c r="C48" s="74"/>
      <c r="D48" s="74"/>
      <c r="E48" s="74"/>
      <c r="F48" s="43"/>
      <c r="G48" s="51"/>
      <c r="H48" s="43"/>
      <c r="I48" s="43"/>
      <c r="J48" s="43"/>
      <c r="K48" s="43"/>
      <c r="L48" s="52"/>
      <c r="M48" s="52"/>
      <c r="N48" s="49"/>
    </row>
    <row r="49" spans="1:15" ht="21.75" customHeight="1" x14ac:dyDescent="0.25">
      <c r="A49" s="47"/>
      <c r="B49" s="719" t="s">
        <v>61</v>
      </c>
      <c r="C49" s="719"/>
      <c r="D49" s="719" t="s">
        <v>62</v>
      </c>
      <c r="E49" s="719"/>
      <c r="F49" s="719"/>
      <c r="G49" s="719" t="s">
        <v>118</v>
      </c>
      <c r="H49" s="719"/>
      <c r="I49" s="719"/>
      <c r="J49" s="719" t="s">
        <v>64</v>
      </c>
      <c r="K49" s="719"/>
      <c r="L49" s="52"/>
      <c r="M49" s="52"/>
      <c r="N49" s="49"/>
    </row>
    <row r="50" spans="1:15" s="72" customFormat="1" ht="21.75" customHeight="1" x14ac:dyDescent="0.25">
      <c r="A50" s="69"/>
      <c r="B50" s="719"/>
      <c r="C50" s="719"/>
      <c r="D50" s="1608" t="s">
        <v>138</v>
      </c>
      <c r="E50" s="1608"/>
      <c r="F50" s="1608"/>
      <c r="G50" s="719"/>
      <c r="H50" s="719"/>
      <c r="I50" s="719"/>
      <c r="J50" s="1608" t="s">
        <v>66</v>
      </c>
      <c r="K50" s="1608"/>
      <c r="L50" s="71"/>
      <c r="M50" s="71"/>
      <c r="N50" s="78"/>
    </row>
    <row r="51" spans="1:15" ht="17.25" customHeight="1" x14ac:dyDescent="0.25">
      <c r="A51" s="47"/>
      <c r="B51" s="1578"/>
      <c r="C51" s="1578"/>
      <c r="D51" s="1578"/>
      <c r="E51" s="1578"/>
      <c r="F51" s="1578"/>
      <c r="G51" s="1578"/>
      <c r="H51" s="1578"/>
      <c r="I51" s="1578"/>
      <c r="J51" s="1578"/>
      <c r="K51" s="1578"/>
      <c r="L51" s="68"/>
      <c r="M51" s="68"/>
      <c r="N51" s="79"/>
      <c r="O51" s="68"/>
    </row>
    <row r="52" spans="1:15" ht="19.5" customHeight="1" x14ac:dyDescent="0.25">
      <c r="A52" s="47"/>
      <c r="B52" s="1578"/>
      <c r="C52" s="1578"/>
      <c r="D52" s="1578"/>
      <c r="E52" s="1578"/>
      <c r="F52" s="1578"/>
      <c r="G52" s="1578"/>
      <c r="H52" s="1578"/>
      <c r="I52" s="1578"/>
      <c r="J52" s="1578"/>
      <c r="K52" s="1578"/>
      <c r="L52" s="52"/>
      <c r="M52" s="52"/>
      <c r="N52" s="49"/>
    </row>
    <row r="53" spans="1:15" ht="17.25" customHeight="1" x14ac:dyDescent="0.25">
      <c r="A53" s="47"/>
      <c r="B53" s="1578"/>
      <c r="C53" s="1578"/>
      <c r="D53" s="1579"/>
      <c r="E53" s="1580"/>
      <c r="F53" s="1581"/>
      <c r="G53" s="1578"/>
      <c r="H53" s="1578"/>
      <c r="I53" s="1578"/>
      <c r="J53" s="1578"/>
      <c r="K53" s="1578"/>
      <c r="L53" s="52"/>
      <c r="M53" s="52"/>
      <c r="N53" s="49"/>
    </row>
    <row r="54" spans="1:15" ht="12" customHeight="1" thickBot="1" x14ac:dyDescent="0.3">
      <c r="A54" s="1602"/>
      <c r="B54" s="1603"/>
      <c r="C54" s="1603"/>
      <c r="D54" s="1603"/>
      <c r="E54" s="1603"/>
      <c r="F54" s="1603"/>
      <c r="G54" s="1603"/>
      <c r="H54" s="1603"/>
      <c r="I54" s="1603"/>
      <c r="J54" s="1603"/>
      <c r="K54" s="1603"/>
      <c r="L54" s="1603"/>
      <c r="M54" s="1603"/>
      <c r="N54" s="1604"/>
    </row>
    <row r="55" spans="1:15" ht="15.95" customHeight="1" x14ac:dyDescent="0.25">
      <c r="A55" s="1572" t="s">
        <v>119</v>
      </c>
      <c r="B55" s="1573"/>
      <c r="C55" s="1573"/>
      <c r="D55" s="1573"/>
      <c r="E55" s="1573"/>
      <c r="F55" s="1573"/>
      <c r="G55" s="1573"/>
      <c r="H55" s="1573"/>
      <c r="I55" s="1573"/>
      <c r="J55" s="1573"/>
      <c r="K55" s="1573"/>
      <c r="L55" s="1573"/>
      <c r="M55" s="1573"/>
      <c r="N55" s="1574"/>
    </row>
    <row r="56" spans="1:15" s="60" customFormat="1" ht="15.95" customHeight="1" x14ac:dyDescent="0.25">
      <c r="A56" s="73"/>
      <c r="B56" s="70"/>
      <c r="C56" s="70"/>
      <c r="D56" s="70"/>
      <c r="E56" s="70"/>
      <c r="F56" s="70"/>
      <c r="G56" s="70"/>
      <c r="H56" s="70"/>
      <c r="I56" s="70"/>
      <c r="J56" s="70"/>
      <c r="K56" s="70"/>
      <c r="L56" s="70"/>
      <c r="M56" s="70"/>
      <c r="N56" s="80"/>
    </row>
    <row r="57" spans="1:15" ht="17.25" customHeight="1" x14ac:dyDescent="0.25">
      <c r="A57" s="47" t="s">
        <v>120</v>
      </c>
      <c r="B57" s="604"/>
      <c r="C57" s="604"/>
      <c r="D57" s="1490" t="s">
        <v>1181</v>
      </c>
      <c r="E57" s="1490"/>
      <c r="F57" s="1490"/>
      <c r="G57" s="1582"/>
      <c r="H57" s="1582"/>
      <c r="I57" s="1583"/>
      <c r="J57" s="1584"/>
      <c r="K57" s="1584"/>
      <c r="L57"/>
      <c r="M57"/>
      <c r="N57" s="81"/>
    </row>
    <row r="58" spans="1:15" ht="9.75" customHeight="1" x14ac:dyDescent="0.25">
      <c r="A58" s="1585"/>
      <c r="B58" s="1586"/>
      <c r="C58" s="1586"/>
      <c r="D58" s="1586"/>
      <c r="E58" s="1586"/>
      <c r="F58" s="1586"/>
      <c r="G58" s="1586"/>
      <c r="H58" s="1586"/>
      <c r="I58" s="1586"/>
      <c r="J58" s="1586"/>
      <c r="K58" s="1586"/>
      <c r="L58" s="1586"/>
      <c r="M58" s="1586"/>
      <c r="N58" s="1587"/>
    </row>
    <row r="59" spans="1:15" ht="17.25" customHeight="1" x14ac:dyDescent="0.25">
      <c r="A59" s="50" t="s">
        <v>104</v>
      </c>
      <c r="B59" s="1588"/>
      <c r="C59" s="1589"/>
      <c r="D59" s="1590" t="s">
        <v>121</v>
      </c>
      <c r="E59" s="1591"/>
      <c r="F59" s="1592"/>
      <c r="G59" s="907"/>
      <c r="H59" s="907"/>
      <c r="I59" s="1576"/>
      <c r="J59" s="1490"/>
      <c r="K59" s="1490"/>
      <c r="L59" s="61"/>
      <c r="M59" s="61"/>
      <c r="N59" s="75"/>
    </row>
    <row r="60" spans="1:15" ht="5.0999999999999996" customHeight="1" thickBot="1" x14ac:dyDescent="0.3">
      <c r="A60" s="1598"/>
      <c r="B60" s="1599"/>
      <c r="C60" s="1599"/>
      <c r="D60" s="1599"/>
      <c r="E60" s="1599"/>
      <c r="F60" s="1599"/>
      <c r="G60" s="1599"/>
      <c r="H60" s="1599"/>
      <c r="I60" s="1599"/>
      <c r="J60" s="1599"/>
      <c r="K60" s="1599"/>
      <c r="L60" s="1599"/>
      <c r="M60" s="1599"/>
      <c r="N60" s="1600"/>
    </row>
    <row r="61" spans="1:15" ht="15.95" customHeight="1" x14ac:dyDescent="0.25">
      <c r="A61" s="1572" t="s">
        <v>122</v>
      </c>
      <c r="B61" s="1573"/>
      <c r="C61" s="1573"/>
      <c r="D61" s="1573"/>
      <c r="E61" s="1573"/>
      <c r="F61" s="1573"/>
      <c r="G61" s="1573"/>
      <c r="H61" s="1573"/>
      <c r="I61" s="1573"/>
      <c r="J61" s="1573"/>
      <c r="K61" s="1573"/>
      <c r="L61" s="1573"/>
      <c r="M61" s="1573"/>
      <c r="N61" s="1574"/>
    </row>
    <row r="62" spans="1:15" s="60" customFormat="1" ht="8.25" customHeight="1" x14ac:dyDescent="0.25">
      <c r="A62" s="73"/>
      <c r="B62" s="70"/>
      <c r="C62" s="70"/>
      <c r="D62" s="70"/>
      <c r="E62" s="70"/>
      <c r="F62" s="70"/>
      <c r="G62" s="70"/>
      <c r="H62" s="70"/>
      <c r="I62" s="70"/>
      <c r="J62" s="70"/>
      <c r="K62" s="70"/>
      <c r="L62" s="70"/>
      <c r="M62" s="70"/>
      <c r="N62" s="80"/>
    </row>
    <row r="63" spans="1:15" ht="18.75" customHeight="1" x14ac:dyDescent="0.25">
      <c r="A63" s="50" t="s">
        <v>123</v>
      </c>
      <c r="B63" s="43"/>
      <c r="C63" s="604"/>
      <c r="D63" s="604"/>
      <c r="E63" s="604"/>
      <c r="F63" s="1601"/>
      <c r="G63" s="1601"/>
      <c r="H63" s="56"/>
      <c r="I63" s="1490"/>
      <c r="J63" s="1490"/>
      <c r="K63" s="1490"/>
      <c r="L63"/>
      <c r="M63"/>
      <c r="N63" s="76"/>
    </row>
    <row r="64" spans="1:15" ht="9.75" customHeight="1" x14ac:dyDescent="0.25">
      <c r="A64" s="1585"/>
      <c r="B64" s="1586"/>
      <c r="C64" s="1586"/>
      <c r="D64" s="1586"/>
      <c r="E64" s="1586"/>
      <c r="F64" s="1586"/>
      <c r="G64" s="1586"/>
      <c r="H64" s="1586"/>
      <c r="I64" s="1586"/>
      <c r="J64" s="1586"/>
      <c r="K64" s="1586"/>
      <c r="L64" s="1586"/>
      <c r="M64" s="1586"/>
      <c r="N64" s="1587"/>
    </row>
    <row r="65" spans="1:14" ht="18.75" customHeight="1" x14ac:dyDescent="0.25">
      <c r="A65" s="1596" t="s">
        <v>110</v>
      </c>
      <c r="B65" s="1597"/>
      <c r="C65" s="1577"/>
      <c r="D65" s="1577"/>
      <c r="E65" s="1577"/>
      <c r="F65" s="74"/>
      <c r="G65" s="51"/>
      <c r="H65" s="51"/>
      <c r="I65" s="1478"/>
      <c r="J65" s="1478"/>
      <c r="K65" s="1478"/>
      <c r="L65" s="1490"/>
      <c r="M65" s="1490"/>
      <c r="N65" s="41"/>
    </row>
    <row r="66" spans="1:14" ht="9" customHeight="1" thickBot="1" x14ac:dyDescent="0.3">
      <c r="A66" s="1517"/>
      <c r="B66" s="1490"/>
      <c r="C66" s="1490"/>
      <c r="D66" s="1490"/>
      <c r="E66" s="1490"/>
      <c r="F66" s="1490"/>
      <c r="G66" s="1490"/>
      <c r="H66" s="1490"/>
      <c r="I66" s="1490"/>
      <c r="J66" s="1490"/>
      <c r="K66" s="1490"/>
      <c r="L66" s="1490"/>
      <c r="M66" s="1490"/>
      <c r="N66" s="1571"/>
    </row>
    <row r="67" spans="1:14" ht="15.95" customHeight="1" x14ac:dyDescent="0.25">
      <c r="A67" s="1572" t="s">
        <v>124</v>
      </c>
      <c r="B67" s="1573"/>
      <c r="C67" s="1573"/>
      <c r="D67" s="1573"/>
      <c r="E67" s="1573"/>
      <c r="F67" s="1573"/>
      <c r="G67" s="1573"/>
      <c r="H67" s="1573"/>
      <c r="I67" s="1573"/>
      <c r="J67" s="1573"/>
      <c r="K67" s="1573"/>
      <c r="L67" s="1573"/>
      <c r="M67" s="1573"/>
      <c r="N67" s="1574"/>
    </row>
    <row r="68" spans="1:14" s="60" customFormat="1" ht="9.75" customHeight="1" x14ac:dyDescent="0.25">
      <c r="A68" s="73"/>
      <c r="B68" s="70"/>
      <c r="C68" s="70"/>
      <c r="D68" s="70"/>
      <c r="E68" s="70"/>
      <c r="F68" s="70"/>
      <c r="G68" s="70"/>
      <c r="H68" s="70"/>
      <c r="I68" s="70"/>
      <c r="J68" s="70"/>
      <c r="K68" s="70"/>
      <c r="L68" s="70"/>
      <c r="M68" s="70"/>
      <c r="N68" s="80"/>
    </row>
    <row r="69" spans="1:14" ht="20.25" customHeight="1" x14ac:dyDescent="0.25">
      <c r="A69" s="1564" t="s">
        <v>125</v>
      </c>
      <c r="B69" s="1565"/>
      <c r="C69" s="1565"/>
      <c r="D69" s="1565"/>
      <c r="E69" s="1489"/>
      <c r="F69" s="1489"/>
      <c r="G69" s="43"/>
      <c r="H69" s="51"/>
      <c r="I69" s="45"/>
      <c r="J69" s="45"/>
      <c r="K69" s="45"/>
      <c r="L69" s="45"/>
      <c r="M69" s="45"/>
      <c r="N69" s="41"/>
    </row>
    <row r="70" spans="1:14" ht="9" customHeight="1" x14ac:dyDescent="0.25">
      <c r="A70" s="1585"/>
      <c r="B70" s="1586"/>
      <c r="C70" s="1586"/>
      <c r="D70" s="1586"/>
      <c r="E70" s="1586"/>
      <c r="F70" s="1586"/>
      <c r="G70" s="1586"/>
      <c r="H70" s="1586"/>
      <c r="I70" s="1586"/>
      <c r="J70" s="1586"/>
      <c r="K70" s="1586"/>
      <c r="L70" s="1586"/>
      <c r="M70" s="1586"/>
      <c r="N70" s="1587"/>
    </row>
    <row r="71" spans="1:14" ht="17.25" customHeight="1" x14ac:dyDescent="0.25">
      <c r="A71" s="1477" t="s">
        <v>126</v>
      </c>
      <c r="B71" s="1478"/>
      <c r="C71" s="907"/>
      <c r="D71" s="907"/>
      <c r="E71" s="907"/>
      <c r="F71" s="907"/>
      <c r="G71" s="907"/>
      <c r="H71" s="907"/>
      <c r="I71" s="907"/>
      <c r="J71" s="907"/>
      <c r="K71" s="907"/>
      <c r="L71" s="907"/>
      <c r="M71" s="907"/>
      <c r="N71" s="76"/>
    </row>
    <row r="72" spans="1:14" ht="8.25" customHeight="1" x14ac:dyDescent="0.25">
      <c r="A72" s="1517"/>
      <c r="B72" s="1490"/>
      <c r="C72" s="1490"/>
      <c r="D72" s="1490"/>
      <c r="E72" s="1490"/>
      <c r="F72" s="1490"/>
      <c r="G72" s="1490"/>
      <c r="H72" s="1490"/>
      <c r="I72" s="1490"/>
      <c r="J72" s="1490"/>
      <c r="K72" s="1490"/>
      <c r="L72" s="1490"/>
      <c r="M72" s="1490"/>
      <c r="N72" s="1571"/>
    </row>
    <row r="73" spans="1:14" ht="18" customHeight="1" x14ac:dyDescent="0.25">
      <c r="A73" s="1477" t="s">
        <v>127</v>
      </c>
      <c r="B73" s="1478"/>
      <c r="C73" s="1478"/>
      <c r="D73" s="1478"/>
      <c r="E73" s="907"/>
      <c r="F73" s="907"/>
      <c r="G73" s="66"/>
      <c r="H73" s="66"/>
      <c r="I73" s="45"/>
      <c r="J73" s="45"/>
      <c r="K73" s="45"/>
      <c r="L73" s="45"/>
      <c r="M73" s="45"/>
      <c r="N73" s="41"/>
    </row>
    <row r="74" spans="1:14" ht="7.5" customHeight="1" x14ac:dyDescent="0.25">
      <c r="A74" s="1477"/>
      <c r="B74" s="1478"/>
      <c r="C74" s="1478"/>
      <c r="D74" s="1478"/>
      <c r="E74" s="1478"/>
      <c r="F74" s="1478"/>
      <c r="G74" s="1478"/>
      <c r="H74" s="1478"/>
      <c r="I74" s="1478"/>
      <c r="J74" s="1478"/>
      <c r="K74" s="1478"/>
      <c r="L74" s="1478"/>
      <c r="M74" s="1478"/>
      <c r="N74" s="1570"/>
    </row>
    <row r="75" spans="1:14" ht="18.75" customHeight="1" x14ac:dyDescent="0.25">
      <c r="A75" s="1564" t="s">
        <v>128</v>
      </c>
      <c r="B75" s="1565"/>
      <c r="C75" s="1565"/>
      <c r="D75" s="1565"/>
      <c r="E75" s="1489"/>
      <c r="F75" s="1489"/>
      <c r="G75" s="43"/>
      <c r="H75" s="51"/>
      <c r="I75" s="1490"/>
      <c r="J75" s="1490"/>
      <c r="K75" s="1490"/>
      <c r="L75" s="1490"/>
      <c r="M75" s="1490"/>
      <c r="N75" s="1571"/>
    </row>
    <row r="76" spans="1:14" ht="8.25" customHeight="1" x14ac:dyDescent="0.25">
      <c r="A76" s="1517"/>
      <c r="B76" s="1490"/>
      <c r="C76" s="1490"/>
      <c r="D76" s="1490"/>
      <c r="E76" s="1490"/>
      <c r="F76" s="1490"/>
      <c r="G76" s="1490"/>
      <c r="H76" s="1490"/>
      <c r="I76" s="1490"/>
      <c r="J76" s="1490"/>
      <c r="K76" s="1490"/>
      <c r="L76" s="1490"/>
      <c r="M76" s="1490"/>
      <c r="N76" s="1571"/>
    </row>
    <row r="77" spans="1:14" ht="18.75" customHeight="1" x14ac:dyDescent="0.25">
      <c r="A77" s="1564" t="s">
        <v>129</v>
      </c>
      <c r="B77" s="1565"/>
      <c r="C77" s="1565"/>
      <c r="D77" s="1565"/>
      <c r="E77" s="1490" t="s">
        <v>130</v>
      </c>
      <c r="F77" s="1490"/>
      <c r="G77" s="83"/>
      <c r="H77" s="74"/>
      <c r="I77" s="1490" t="s">
        <v>131</v>
      </c>
      <c r="J77" s="1490"/>
      <c r="K77" s="59"/>
      <c r="L77" s="45"/>
      <c r="M77" s="45"/>
      <c r="N77" s="41"/>
    </row>
    <row r="78" spans="1:14" ht="10.5" customHeight="1" x14ac:dyDescent="0.25">
      <c r="A78" s="1477"/>
      <c r="B78" s="1478"/>
      <c r="C78" s="1478"/>
      <c r="D78" s="1478"/>
      <c r="E78" s="1478"/>
      <c r="F78" s="1478"/>
      <c r="G78" s="1478"/>
      <c r="H78" s="1478"/>
      <c r="I78" s="1478"/>
      <c r="J78" s="1478"/>
      <c r="K78" s="1478"/>
      <c r="L78" s="1478"/>
      <c r="M78" s="1478"/>
      <c r="N78" s="1570"/>
    </row>
    <row r="79" spans="1:14" ht="21" customHeight="1" x14ac:dyDescent="0.25">
      <c r="A79" s="1564" t="s">
        <v>132</v>
      </c>
      <c r="B79" s="1565"/>
      <c r="C79" s="1565"/>
      <c r="D79" s="1565"/>
      <c r="E79" s="1565"/>
      <c r="F79" s="1565"/>
      <c r="G79" s="1565"/>
      <c r="H79" s="51"/>
      <c r="I79" s="1489"/>
      <c r="J79" s="1489"/>
      <c r="K79" s="66"/>
      <c r="L79" s="66"/>
      <c r="M79" s="45"/>
      <c r="N79" s="41"/>
    </row>
    <row r="80" spans="1:14" ht="10.5" customHeight="1" x14ac:dyDescent="0.25">
      <c r="A80" s="1477"/>
      <c r="B80" s="1478"/>
      <c r="C80" s="1478"/>
      <c r="D80" s="1478"/>
      <c r="E80" s="1478"/>
      <c r="F80" s="1478"/>
      <c r="G80" s="1478"/>
      <c r="H80" s="1478"/>
      <c r="I80" s="1478"/>
      <c r="J80" s="1478"/>
      <c r="K80" s="1478"/>
      <c r="L80" s="1478"/>
      <c r="M80" s="1478"/>
      <c r="N80" s="1570"/>
    </row>
    <row r="81" spans="1:14" ht="18.75" customHeight="1" x14ac:dyDescent="0.25">
      <c r="A81" s="1564" t="s">
        <v>133</v>
      </c>
      <c r="B81" s="1565"/>
      <c r="C81" s="1565"/>
      <c r="D81" s="1565"/>
      <c r="E81" s="1565"/>
      <c r="F81" s="1565"/>
      <c r="G81" s="74"/>
      <c r="H81" s="51"/>
      <c r="I81" s="1489"/>
      <c r="J81" s="1489"/>
      <c r="K81" s="45"/>
      <c r="L81" s="74"/>
      <c r="M81" s="74"/>
      <c r="N81" s="41"/>
    </row>
    <row r="82" spans="1:14" ht="12" customHeight="1" x14ac:dyDescent="0.25">
      <c r="A82" s="1477"/>
      <c r="B82" s="1478"/>
      <c r="C82" s="1478"/>
      <c r="D82" s="1478"/>
      <c r="E82" s="1478"/>
      <c r="F82" s="1478"/>
      <c r="G82" s="1478"/>
      <c r="H82" s="1478"/>
      <c r="I82" s="1478"/>
      <c r="J82" s="1478"/>
      <c r="K82" s="1478"/>
      <c r="L82" s="1478"/>
      <c r="M82" s="1478"/>
      <c r="N82" s="1570"/>
    </row>
    <row r="83" spans="1:14" ht="15" customHeight="1" x14ac:dyDescent="0.25">
      <c r="A83" s="1564" t="s">
        <v>134</v>
      </c>
      <c r="B83" s="1565"/>
      <c r="C83" s="1565"/>
      <c r="D83" s="1565"/>
      <c r="E83" s="1575"/>
      <c r="F83" s="1575"/>
      <c r="G83" s="1575"/>
      <c r="H83" s="1575"/>
      <c r="I83" s="1575"/>
      <c r="J83" s="1575"/>
      <c r="K83" s="1575"/>
      <c r="L83" s="1575"/>
      <c r="M83" s="1575"/>
      <c r="N83" s="82"/>
    </row>
    <row r="84" spans="1:14" ht="5.0999999999999996" customHeight="1" x14ac:dyDescent="0.25">
      <c r="A84" s="1477"/>
      <c r="B84" s="1478"/>
      <c r="C84" s="1478"/>
      <c r="D84" s="1478"/>
      <c r="E84" s="1478"/>
      <c r="F84" s="1478"/>
      <c r="G84" s="1478"/>
      <c r="H84" s="1478"/>
      <c r="I84" s="1478"/>
      <c r="J84" s="1478"/>
      <c r="K84" s="1478"/>
      <c r="L84" s="1478"/>
      <c r="M84" s="1478"/>
      <c r="N84" s="1570"/>
    </row>
    <row r="85" spans="1:14" ht="5.0999999999999996" customHeight="1" thickBot="1" x14ac:dyDescent="0.3">
      <c r="A85" s="1517"/>
      <c r="B85" s="1490"/>
      <c r="C85" s="1490"/>
      <c r="D85" s="1490"/>
      <c r="E85" s="1490"/>
      <c r="F85" s="1490"/>
      <c r="G85" s="1490"/>
      <c r="H85" s="1490"/>
      <c r="I85" s="1490"/>
      <c r="J85" s="1490"/>
      <c r="K85" s="1490"/>
      <c r="L85" s="1490"/>
      <c r="M85" s="1490"/>
      <c r="N85" s="1571"/>
    </row>
    <row r="86" spans="1:14" ht="15.95" customHeight="1" x14ac:dyDescent="0.25">
      <c r="A86" s="1572" t="s">
        <v>135</v>
      </c>
      <c r="B86" s="1573"/>
      <c r="C86" s="1573"/>
      <c r="D86" s="1573"/>
      <c r="E86" s="1573"/>
      <c r="F86" s="1573"/>
      <c r="G86" s="1573"/>
      <c r="H86" s="1573"/>
      <c r="I86" s="1573"/>
      <c r="J86" s="1573"/>
      <c r="K86" s="1573"/>
      <c r="L86" s="1573"/>
      <c r="M86" s="1573"/>
      <c r="N86" s="1574"/>
    </row>
    <row r="87" spans="1:14" ht="5.0999999999999996" customHeight="1" x14ac:dyDescent="0.25">
      <c r="A87" s="1517"/>
      <c r="B87" s="1490"/>
      <c r="C87" s="1490"/>
      <c r="D87" s="1490"/>
      <c r="E87" s="1490"/>
      <c r="F87" s="1490"/>
      <c r="G87" s="1490"/>
      <c r="H87" s="1490"/>
      <c r="I87" s="1490"/>
      <c r="J87" s="1490"/>
      <c r="K87" s="1490"/>
      <c r="L87" s="1490"/>
      <c r="M87" s="1490"/>
      <c r="N87" s="1571"/>
    </row>
    <row r="88" spans="1:14" ht="26.25" customHeight="1" x14ac:dyDescent="0.25">
      <c r="A88" s="1564" t="s">
        <v>136</v>
      </c>
      <c r="B88" s="1565"/>
      <c r="C88" s="1565"/>
      <c r="D88" s="1565"/>
      <c r="E88" s="1565"/>
      <c r="F88" s="1575"/>
      <c r="G88" s="1575"/>
      <c r="H88" s="1575"/>
      <c r="I88" s="1575"/>
      <c r="J88" s="1575"/>
      <c r="K88" s="1575"/>
      <c r="L88" s="1575"/>
      <c r="M88" s="1575"/>
      <c r="N88" s="82"/>
    </row>
    <row r="89" spans="1:14" ht="9.75" customHeight="1" thickBot="1" x14ac:dyDescent="0.3">
      <c r="A89" s="50"/>
      <c r="B89" s="54"/>
      <c r="C89" s="54"/>
      <c r="D89" s="54"/>
      <c r="E89" s="54"/>
      <c r="F89" s="55"/>
      <c r="G89" s="55"/>
      <c r="H89" s="55"/>
      <c r="I89" s="55"/>
      <c r="J89" s="55"/>
      <c r="K89" s="55"/>
      <c r="L89" s="55"/>
      <c r="M89" s="55"/>
      <c r="N89" s="86"/>
    </row>
    <row r="90" spans="1:14" ht="15" thickBot="1" x14ac:dyDescent="0.3">
      <c r="A90" s="1567" t="s">
        <v>144</v>
      </c>
      <c r="B90" s="1568"/>
      <c r="C90" s="1568"/>
      <c r="D90" s="1568"/>
      <c r="E90" s="1568"/>
      <c r="F90" s="1568"/>
      <c r="G90" s="1568"/>
      <c r="H90" s="1568"/>
      <c r="I90" s="1568"/>
      <c r="J90" s="1568"/>
      <c r="K90" s="1568"/>
      <c r="L90" s="1568"/>
      <c r="M90" s="1568"/>
      <c r="N90" s="1569"/>
    </row>
    <row r="91" spans="1:14" ht="6.75" customHeight="1" x14ac:dyDescent="0.25">
      <c r="A91" s="87"/>
      <c r="B91" s="74"/>
      <c r="C91" s="74"/>
      <c r="D91" s="74"/>
      <c r="E91" s="74"/>
      <c r="F91" s="74"/>
      <c r="G91" s="74"/>
      <c r="H91" s="74"/>
      <c r="I91" s="74"/>
      <c r="J91" s="74"/>
      <c r="K91" s="74"/>
      <c r="L91" s="74"/>
      <c r="M91" s="74"/>
      <c r="N91" s="88"/>
    </row>
    <row r="92" spans="1:14" ht="18.75" customHeight="1" x14ac:dyDescent="0.25">
      <c r="A92" s="87" t="s">
        <v>101</v>
      </c>
      <c r="B92" s="74"/>
      <c r="C92" s="74"/>
      <c r="D92" s="74"/>
      <c r="E92" s="83"/>
      <c r="F92" s="74"/>
      <c r="G92" s="74" t="s">
        <v>145</v>
      </c>
      <c r="H92" s="1563"/>
      <c r="I92" s="1563"/>
      <c r="J92" s="1563"/>
      <c r="K92" s="1563"/>
      <c r="L92" s="1563"/>
      <c r="M92" s="1563"/>
      <c r="N92" s="88"/>
    </row>
    <row r="93" spans="1:14" ht="9" customHeight="1" x14ac:dyDescent="0.25">
      <c r="A93" s="87"/>
      <c r="B93" s="74"/>
      <c r="C93" s="74"/>
      <c r="D93" s="74"/>
      <c r="E93" s="74"/>
      <c r="F93" s="74"/>
      <c r="G93" s="74"/>
      <c r="H93" s="84"/>
      <c r="I93" s="84"/>
      <c r="J93" s="84"/>
      <c r="K93" s="84"/>
      <c r="L93" s="84"/>
      <c r="M93" s="84"/>
      <c r="N93" s="88"/>
    </row>
    <row r="94" spans="1:14" ht="18" customHeight="1" x14ac:dyDescent="0.25">
      <c r="A94" s="1561" t="s">
        <v>146</v>
      </c>
      <c r="B94" s="1562"/>
      <c r="C94" s="1562"/>
      <c r="D94" s="1566"/>
      <c r="E94" s="83"/>
      <c r="F94" s="74"/>
      <c r="G94" s="74" t="s">
        <v>145</v>
      </c>
      <c r="H94" s="1563"/>
      <c r="I94" s="1563"/>
      <c r="J94" s="1563"/>
      <c r="K94" s="1563"/>
      <c r="L94" s="1563"/>
      <c r="M94" s="1563"/>
      <c r="N94" s="88"/>
    </row>
    <row r="95" spans="1:14" ht="11.25" customHeight="1" x14ac:dyDescent="0.25">
      <c r="A95" s="87"/>
      <c r="B95" s="74"/>
      <c r="C95" s="74"/>
      <c r="D95" s="74"/>
      <c r="E95" s="74"/>
      <c r="F95" s="74"/>
      <c r="G95" s="74"/>
      <c r="H95" s="74"/>
      <c r="I95" s="74"/>
      <c r="J95" s="74"/>
      <c r="K95" s="74"/>
      <c r="L95" s="74"/>
      <c r="M95" s="74"/>
      <c r="N95" s="88"/>
    </row>
    <row r="96" spans="1:14" ht="18" customHeight="1" x14ac:dyDescent="0.25">
      <c r="A96" s="1561" t="s">
        <v>147</v>
      </c>
      <c r="B96" s="1562"/>
      <c r="C96" s="1562"/>
      <c r="D96" s="1566"/>
      <c r="E96" s="83"/>
      <c r="F96" s="74"/>
      <c r="G96" s="74" t="s">
        <v>145</v>
      </c>
      <c r="H96" s="1563"/>
      <c r="I96" s="1563"/>
      <c r="J96" s="1563"/>
      <c r="K96" s="1563"/>
      <c r="L96" s="1563"/>
      <c r="M96" s="1563"/>
      <c r="N96" s="88"/>
    </row>
    <row r="97" spans="1:14" ht="9.75" customHeight="1" x14ac:dyDescent="0.25">
      <c r="A97" s="87"/>
      <c r="B97" s="74"/>
      <c r="C97" s="74"/>
      <c r="D97" s="74"/>
      <c r="E97" s="74"/>
      <c r="F97" s="74"/>
      <c r="G97" s="74"/>
      <c r="H97" s="74"/>
      <c r="I97" s="74"/>
      <c r="J97" s="74"/>
      <c r="K97" s="74"/>
      <c r="L97" s="74"/>
      <c r="M97" s="74"/>
      <c r="N97" s="88"/>
    </row>
    <row r="98" spans="1:14" ht="18.75" customHeight="1" x14ac:dyDescent="0.25">
      <c r="A98" s="1561" t="s">
        <v>148</v>
      </c>
      <c r="B98" s="1562"/>
      <c r="C98" s="1562"/>
      <c r="D98" s="1566"/>
      <c r="E98" s="83"/>
      <c r="F98" s="74"/>
      <c r="G98" s="74" t="s">
        <v>145</v>
      </c>
      <c r="H98" s="1563"/>
      <c r="I98" s="1563"/>
      <c r="J98" s="1563"/>
      <c r="K98" s="1563"/>
      <c r="L98" s="1563"/>
      <c r="M98" s="1563"/>
      <c r="N98" s="88"/>
    </row>
    <row r="99" spans="1:14" ht="9.75" customHeight="1" x14ac:dyDescent="0.25">
      <c r="A99" s="87"/>
      <c r="B99" s="74"/>
      <c r="C99" s="74"/>
      <c r="D99" s="74"/>
      <c r="E99" s="74"/>
      <c r="F99" s="74"/>
      <c r="G99" s="74"/>
      <c r="H99" s="74"/>
      <c r="I99" s="74"/>
      <c r="J99" s="74"/>
      <c r="K99" s="74"/>
      <c r="L99" s="74"/>
      <c r="M99" s="74"/>
      <c r="N99" s="88"/>
    </row>
    <row r="100" spans="1:14" ht="17.25" customHeight="1" x14ac:dyDescent="0.25">
      <c r="A100" s="1561" t="s">
        <v>149</v>
      </c>
      <c r="B100" s="1562"/>
      <c r="C100" s="1562"/>
      <c r="D100" s="1562"/>
      <c r="E100" s="83"/>
      <c r="F100" s="74"/>
      <c r="G100" s="74" t="s">
        <v>145</v>
      </c>
      <c r="H100" s="1563"/>
      <c r="I100" s="1563"/>
      <c r="J100" s="1563"/>
      <c r="K100" s="1563"/>
      <c r="L100" s="1563"/>
      <c r="M100" s="1563"/>
      <c r="N100" s="88"/>
    </row>
    <row r="101" spans="1:14" ht="11.25" customHeight="1" x14ac:dyDescent="0.25">
      <c r="A101" s="87"/>
      <c r="B101" s="74"/>
      <c r="C101" s="74"/>
      <c r="D101" s="74"/>
      <c r="E101" s="74"/>
      <c r="F101" s="74"/>
      <c r="G101" s="74"/>
      <c r="H101" s="74"/>
      <c r="I101" s="74"/>
      <c r="J101" s="74"/>
      <c r="K101" s="74"/>
      <c r="L101" s="74"/>
      <c r="M101" s="74"/>
      <c r="N101" s="88"/>
    </row>
    <row r="102" spans="1:14" ht="15.75" customHeight="1" x14ac:dyDescent="0.25">
      <c r="A102" s="1561" t="s">
        <v>150</v>
      </c>
      <c r="B102" s="1562"/>
      <c r="C102" s="1562"/>
      <c r="D102" s="1562"/>
      <c r="E102" s="83"/>
      <c r="F102" s="74"/>
      <c r="G102" s="74" t="s">
        <v>145</v>
      </c>
      <c r="H102" s="1563"/>
      <c r="I102" s="1563"/>
      <c r="J102" s="1563"/>
      <c r="K102" s="1563"/>
      <c r="L102" s="1563"/>
      <c r="M102" s="1563"/>
      <c r="N102" s="88"/>
    </row>
    <row r="103" spans="1:14" ht="8.25" customHeight="1" thickBot="1" x14ac:dyDescent="0.3">
      <c r="A103" s="89"/>
      <c r="B103" s="90"/>
      <c r="C103" s="90"/>
      <c r="D103" s="90"/>
      <c r="E103" s="90"/>
      <c r="F103" s="90"/>
      <c r="G103" s="90"/>
      <c r="H103" s="90"/>
      <c r="I103" s="90"/>
      <c r="J103" s="90"/>
      <c r="K103" s="90"/>
      <c r="L103" s="90"/>
      <c r="M103" s="90"/>
      <c r="N103" s="91"/>
    </row>
  </sheetData>
  <sheetProtection selectLockedCells="1" selectUnlockedCells="1"/>
  <mergeCells count="1328">
    <mergeCell ref="A5:N5"/>
    <mergeCell ref="A6:N6"/>
    <mergeCell ref="B7:D7"/>
    <mergeCell ref="E7:G7"/>
    <mergeCell ref="H7:I7"/>
    <mergeCell ref="J7:K7"/>
    <mergeCell ref="L7:M7"/>
    <mergeCell ref="A1:A3"/>
    <mergeCell ref="B1:K3"/>
    <mergeCell ref="L1:N1"/>
    <mergeCell ref="L2:N2"/>
    <mergeCell ref="L3:N3"/>
    <mergeCell ref="A4:N4"/>
    <mergeCell ref="A30:N30"/>
    <mergeCell ref="A31:C31"/>
    <mergeCell ref="A32:N32"/>
    <mergeCell ref="A33:N33"/>
    <mergeCell ref="A26:N26"/>
    <mergeCell ref="A27:N27"/>
    <mergeCell ref="A29:C29"/>
    <mergeCell ref="H29:J29"/>
    <mergeCell ref="K29:M29"/>
    <mergeCell ref="B23:C23"/>
    <mergeCell ref="E23:F23"/>
    <mergeCell ref="A24:N24"/>
    <mergeCell ref="A16:N16"/>
    <mergeCell ref="A17:N17"/>
    <mergeCell ref="A19:C19"/>
    <mergeCell ref="A20:N20"/>
    <mergeCell ref="A21:C21"/>
    <mergeCell ref="G19:I19"/>
    <mergeCell ref="A9:B10"/>
    <mergeCell ref="H47:K47"/>
    <mergeCell ref="L47:M47"/>
    <mergeCell ref="C9:G9"/>
    <mergeCell ref="D49:F49"/>
    <mergeCell ref="J49:K49"/>
    <mergeCell ref="G41:I41"/>
    <mergeCell ref="A43:D43"/>
    <mergeCell ref="A38:N38"/>
    <mergeCell ref="A39:N39"/>
    <mergeCell ref="A40:N40"/>
    <mergeCell ref="A41:C41"/>
    <mergeCell ref="A34:N34"/>
    <mergeCell ref="A35:C35"/>
    <mergeCell ref="L35:M35"/>
    <mergeCell ref="A36:N36"/>
    <mergeCell ref="E37:F37"/>
    <mergeCell ref="G37:K37"/>
    <mergeCell ref="D50:F50"/>
    <mergeCell ref="J50:K50"/>
    <mergeCell ref="B49:C50"/>
    <mergeCell ref="G49:I50"/>
    <mergeCell ref="L41:M41"/>
    <mergeCell ref="E43:M43"/>
    <mergeCell ref="A47:D47"/>
    <mergeCell ref="E47:F47"/>
    <mergeCell ref="E41:F41"/>
    <mergeCell ref="A45:N45"/>
    <mergeCell ref="I75:N75"/>
    <mergeCell ref="A76:N76"/>
    <mergeCell ref="A77:D77"/>
    <mergeCell ref="A78:N78"/>
    <mergeCell ref="A72:N72"/>
    <mergeCell ref="A73:D73"/>
    <mergeCell ref="E73:F73"/>
    <mergeCell ref="A74:N74"/>
    <mergeCell ref="A67:N67"/>
    <mergeCell ref="A69:D69"/>
    <mergeCell ref="A70:N70"/>
    <mergeCell ref="A71:B71"/>
    <mergeCell ref="A65:B65"/>
    <mergeCell ref="A66:N66"/>
    <mergeCell ref="A60:N60"/>
    <mergeCell ref="A61:N61"/>
    <mergeCell ref="F63:G63"/>
    <mergeCell ref="I63:K63"/>
    <mergeCell ref="A64:N64"/>
    <mergeCell ref="BE28:BR28"/>
    <mergeCell ref="BS28:CF28"/>
    <mergeCell ref="CG28:CT28"/>
    <mergeCell ref="CU28:DH28"/>
    <mergeCell ref="DI28:DV28"/>
    <mergeCell ref="DW28:EJ28"/>
    <mergeCell ref="A11:N11"/>
    <mergeCell ref="A18:N18"/>
    <mergeCell ref="A28:N28"/>
    <mergeCell ref="O28:AB28"/>
    <mergeCell ref="AC28:AP28"/>
    <mergeCell ref="AQ28:BD28"/>
    <mergeCell ref="G23:J23"/>
    <mergeCell ref="K15:M15"/>
    <mergeCell ref="E19:F19"/>
    <mergeCell ref="E21:F21"/>
    <mergeCell ref="A13:C13"/>
    <mergeCell ref="A12:N12"/>
    <mergeCell ref="A14:N14"/>
    <mergeCell ref="B15:C15"/>
    <mergeCell ref="D15:E15"/>
    <mergeCell ref="F15:G15"/>
    <mergeCell ref="H15:J15"/>
    <mergeCell ref="E13:M13"/>
    <mergeCell ref="K23:L23"/>
    <mergeCell ref="C25:L25"/>
    <mergeCell ref="KW28:LJ28"/>
    <mergeCell ref="LK28:LX28"/>
    <mergeCell ref="LY28:ML28"/>
    <mergeCell ref="MM28:MZ28"/>
    <mergeCell ref="NA28:NN28"/>
    <mergeCell ref="NO28:OB28"/>
    <mergeCell ref="HQ28:ID28"/>
    <mergeCell ref="IE28:IR28"/>
    <mergeCell ref="IS28:JF28"/>
    <mergeCell ref="JG28:JT28"/>
    <mergeCell ref="JU28:KH28"/>
    <mergeCell ref="KI28:KV28"/>
    <mergeCell ref="EK28:EX28"/>
    <mergeCell ref="EY28:FL28"/>
    <mergeCell ref="FM28:FZ28"/>
    <mergeCell ref="GA28:GN28"/>
    <mergeCell ref="GO28:HB28"/>
    <mergeCell ref="HC28:HP28"/>
    <mergeCell ref="UO28:VB28"/>
    <mergeCell ref="VC28:VP28"/>
    <mergeCell ref="VQ28:WD28"/>
    <mergeCell ref="WE28:WR28"/>
    <mergeCell ref="WS28:XF28"/>
    <mergeCell ref="XG28:XT28"/>
    <mergeCell ref="RI28:RV28"/>
    <mergeCell ref="RW28:SJ28"/>
    <mergeCell ref="SK28:SX28"/>
    <mergeCell ref="SY28:TL28"/>
    <mergeCell ref="TM28:TZ28"/>
    <mergeCell ref="UA28:UN28"/>
    <mergeCell ref="OC28:OP28"/>
    <mergeCell ref="OQ28:PD28"/>
    <mergeCell ref="PE28:PR28"/>
    <mergeCell ref="PS28:QF28"/>
    <mergeCell ref="QG28:QT28"/>
    <mergeCell ref="QU28:RH28"/>
    <mergeCell ref="AEG28:AET28"/>
    <mergeCell ref="AEU28:AFH28"/>
    <mergeCell ref="AFI28:AFV28"/>
    <mergeCell ref="AFW28:AGJ28"/>
    <mergeCell ref="AGK28:AGX28"/>
    <mergeCell ref="AGY28:AHL28"/>
    <mergeCell ref="ABA28:ABN28"/>
    <mergeCell ref="ABO28:ACB28"/>
    <mergeCell ref="ACC28:ACP28"/>
    <mergeCell ref="ACQ28:ADD28"/>
    <mergeCell ref="ADE28:ADR28"/>
    <mergeCell ref="ADS28:AEF28"/>
    <mergeCell ref="XU28:YH28"/>
    <mergeCell ref="YI28:YV28"/>
    <mergeCell ref="YW28:ZJ28"/>
    <mergeCell ref="ZK28:ZX28"/>
    <mergeCell ref="ZY28:AAL28"/>
    <mergeCell ref="AAM28:AAZ28"/>
    <mergeCell ref="ANY28:AOL28"/>
    <mergeCell ref="AOM28:AOZ28"/>
    <mergeCell ref="APA28:APN28"/>
    <mergeCell ref="APO28:AQB28"/>
    <mergeCell ref="AQC28:AQP28"/>
    <mergeCell ref="AQQ28:ARD28"/>
    <mergeCell ref="AKS28:ALF28"/>
    <mergeCell ref="ALG28:ALT28"/>
    <mergeCell ref="ALU28:AMH28"/>
    <mergeCell ref="AMI28:AMV28"/>
    <mergeCell ref="AMW28:ANJ28"/>
    <mergeCell ref="ANK28:ANX28"/>
    <mergeCell ref="AHM28:AHZ28"/>
    <mergeCell ref="AIA28:AIN28"/>
    <mergeCell ref="AIO28:AJB28"/>
    <mergeCell ref="AJC28:AJP28"/>
    <mergeCell ref="AJQ28:AKD28"/>
    <mergeCell ref="AKE28:AKR28"/>
    <mergeCell ref="AXQ28:AYD28"/>
    <mergeCell ref="AYE28:AYR28"/>
    <mergeCell ref="AYS28:AZF28"/>
    <mergeCell ref="AZG28:AZT28"/>
    <mergeCell ref="AZU28:BAH28"/>
    <mergeCell ref="BAI28:BAV28"/>
    <mergeCell ref="AUK28:AUX28"/>
    <mergeCell ref="AUY28:AVL28"/>
    <mergeCell ref="AVM28:AVZ28"/>
    <mergeCell ref="AWA28:AWN28"/>
    <mergeCell ref="AWO28:AXB28"/>
    <mergeCell ref="AXC28:AXP28"/>
    <mergeCell ref="ARE28:ARR28"/>
    <mergeCell ref="ARS28:ASF28"/>
    <mergeCell ref="ASG28:AST28"/>
    <mergeCell ref="ASU28:ATH28"/>
    <mergeCell ref="ATI28:ATV28"/>
    <mergeCell ref="ATW28:AUJ28"/>
    <mergeCell ref="BHI28:BHV28"/>
    <mergeCell ref="BHW28:BIJ28"/>
    <mergeCell ref="BIK28:BIX28"/>
    <mergeCell ref="BIY28:BJL28"/>
    <mergeCell ref="BJM28:BJZ28"/>
    <mergeCell ref="BKA28:BKN28"/>
    <mergeCell ref="BEC28:BEP28"/>
    <mergeCell ref="BEQ28:BFD28"/>
    <mergeCell ref="BFE28:BFR28"/>
    <mergeCell ref="BFS28:BGF28"/>
    <mergeCell ref="BGG28:BGT28"/>
    <mergeCell ref="BGU28:BHH28"/>
    <mergeCell ref="BAW28:BBJ28"/>
    <mergeCell ref="BBK28:BBX28"/>
    <mergeCell ref="BBY28:BCL28"/>
    <mergeCell ref="BCM28:BCZ28"/>
    <mergeCell ref="BDA28:BDN28"/>
    <mergeCell ref="BDO28:BEB28"/>
    <mergeCell ref="BRA28:BRN28"/>
    <mergeCell ref="BRO28:BSB28"/>
    <mergeCell ref="BSC28:BSP28"/>
    <mergeCell ref="BSQ28:BTD28"/>
    <mergeCell ref="BTE28:BTR28"/>
    <mergeCell ref="BTS28:BUF28"/>
    <mergeCell ref="BNU28:BOH28"/>
    <mergeCell ref="BOI28:BOV28"/>
    <mergeCell ref="BOW28:BPJ28"/>
    <mergeCell ref="BPK28:BPX28"/>
    <mergeCell ref="BPY28:BQL28"/>
    <mergeCell ref="BQM28:BQZ28"/>
    <mergeCell ref="BKO28:BLB28"/>
    <mergeCell ref="BLC28:BLP28"/>
    <mergeCell ref="BLQ28:BMD28"/>
    <mergeCell ref="BME28:BMR28"/>
    <mergeCell ref="BMS28:BNF28"/>
    <mergeCell ref="BNG28:BNT28"/>
    <mergeCell ref="CAS28:CBF28"/>
    <mergeCell ref="CBG28:CBT28"/>
    <mergeCell ref="CBU28:CCH28"/>
    <mergeCell ref="CCI28:CCV28"/>
    <mergeCell ref="CCW28:CDJ28"/>
    <mergeCell ref="CDK28:CDX28"/>
    <mergeCell ref="BXM28:BXZ28"/>
    <mergeCell ref="BYA28:BYN28"/>
    <mergeCell ref="BYO28:BZB28"/>
    <mergeCell ref="BZC28:BZP28"/>
    <mergeCell ref="BZQ28:CAD28"/>
    <mergeCell ref="CAE28:CAR28"/>
    <mergeCell ref="BUG28:BUT28"/>
    <mergeCell ref="BUU28:BVH28"/>
    <mergeCell ref="BVI28:BVV28"/>
    <mergeCell ref="BVW28:BWJ28"/>
    <mergeCell ref="BWK28:BWX28"/>
    <mergeCell ref="BWY28:BXL28"/>
    <mergeCell ref="CKK28:CKX28"/>
    <mergeCell ref="CKY28:CLL28"/>
    <mergeCell ref="CLM28:CLZ28"/>
    <mergeCell ref="CMA28:CMN28"/>
    <mergeCell ref="CMO28:CNB28"/>
    <mergeCell ref="CNC28:CNP28"/>
    <mergeCell ref="CHE28:CHR28"/>
    <mergeCell ref="CHS28:CIF28"/>
    <mergeCell ref="CIG28:CIT28"/>
    <mergeCell ref="CIU28:CJH28"/>
    <mergeCell ref="CJI28:CJV28"/>
    <mergeCell ref="CJW28:CKJ28"/>
    <mergeCell ref="CDY28:CEL28"/>
    <mergeCell ref="CEM28:CEZ28"/>
    <mergeCell ref="CFA28:CFN28"/>
    <mergeCell ref="CFO28:CGB28"/>
    <mergeCell ref="CGC28:CGP28"/>
    <mergeCell ref="CGQ28:CHD28"/>
    <mergeCell ref="CUC28:CUP28"/>
    <mergeCell ref="CUQ28:CVD28"/>
    <mergeCell ref="CVE28:CVR28"/>
    <mergeCell ref="CVS28:CWF28"/>
    <mergeCell ref="CWG28:CWT28"/>
    <mergeCell ref="CWU28:CXH28"/>
    <mergeCell ref="CQW28:CRJ28"/>
    <mergeCell ref="CRK28:CRX28"/>
    <mergeCell ref="CRY28:CSL28"/>
    <mergeCell ref="CSM28:CSZ28"/>
    <mergeCell ref="CTA28:CTN28"/>
    <mergeCell ref="CTO28:CUB28"/>
    <mergeCell ref="CNQ28:COD28"/>
    <mergeCell ref="COE28:COR28"/>
    <mergeCell ref="COS28:CPF28"/>
    <mergeCell ref="CPG28:CPT28"/>
    <mergeCell ref="CPU28:CQH28"/>
    <mergeCell ref="CQI28:CQV28"/>
    <mergeCell ref="DDU28:DEH28"/>
    <mergeCell ref="DEI28:DEV28"/>
    <mergeCell ref="DEW28:DFJ28"/>
    <mergeCell ref="DFK28:DFX28"/>
    <mergeCell ref="DFY28:DGL28"/>
    <mergeCell ref="DGM28:DGZ28"/>
    <mergeCell ref="DAO28:DBB28"/>
    <mergeCell ref="DBC28:DBP28"/>
    <mergeCell ref="DBQ28:DCD28"/>
    <mergeCell ref="DCE28:DCR28"/>
    <mergeCell ref="DCS28:DDF28"/>
    <mergeCell ref="DDG28:DDT28"/>
    <mergeCell ref="CXI28:CXV28"/>
    <mergeCell ref="CXW28:CYJ28"/>
    <mergeCell ref="CYK28:CYX28"/>
    <mergeCell ref="CYY28:CZL28"/>
    <mergeCell ref="CZM28:CZZ28"/>
    <mergeCell ref="DAA28:DAN28"/>
    <mergeCell ref="DNM28:DNZ28"/>
    <mergeCell ref="DOA28:DON28"/>
    <mergeCell ref="DOO28:DPB28"/>
    <mergeCell ref="DPC28:DPP28"/>
    <mergeCell ref="DPQ28:DQD28"/>
    <mergeCell ref="DQE28:DQR28"/>
    <mergeCell ref="DKG28:DKT28"/>
    <mergeCell ref="DKU28:DLH28"/>
    <mergeCell ref="DLI28:DLV28"/>
    <mergeCell ref="DLW28:DMJ28"/>
    <mergeCell ref="DMK28:DMX28"/>
    <mergeCell ref="DMY28:DNL28"/>
    <mergeCell ref="DHA28:DHN28"/>
    <mergeCell ref="DHO28:DIB28"/>
    <mergeCell ref="DIC28:DIP28"/>
    <mergeCell ref="DIQ28:DJD28"/>
    <mergeCell ref="DJE28:DJR28"/>
    <mergeCell ref="DJS28:DKF28"/>
    <mergeCell ref="DXE28:DXR28"/>
    <mergeCell ref="DXS28:DYF28"/>
    <mergeCell ref="DYG28:DYT28"/>
    <mergeCell ref="DYU28:DZH28"/>
    <mergeCell ref="DZI28:DZV28"/>
    <mergeCell ref="DZW28:EAJ28"/>
    <mergeCell ref="DTY28:DUL28"/>
    <mergeCell ref="DUM28:DUZ28"/>
    <mergeCell ref="DVA28:DVN28"/>
    <mergeCell ref="DVO28:DWB28"/>
    <mergeCell ref="DWC28:DWP28"/>
    <mergeCell ref="DWQ28:DXD28"/>
    <mergeCell ref="DQS28:DRF28"/>
    <mergeCell ref="DRG28:DRT28"/>
    <mergeCell ref="DRU28:DSH28"/>
    <mergeCell ref="DSI28:DSV28"/>
    <mergeCell ref="DSW28:DTJ28"/>
    <mergeCell ref="DTK28:DTX28"/>
    <mergeCell ref="EGW28:EHJ28"/>
    <mergeCell ref="EHK28:EHX28"/>
    <mergeCell ref="EHY28:EIL28"/>
    <mergeCell ref="EIM28:EIZ28"/>
    <mergeCell ref="EJA28:EJN28"/>
    <mergeCell ref="EJO28:EKB28"/>
    <mergeCell ref="EDQ28:EED28"/>
    <mergeCell ref="EEE28:EER28"/>
    <mergeCell ref="EES28:EFF28"/>
    <mergeCell ref="EFG28:EFT28"/>
    <mergeCell ref="EFU28:EGH28"/>
    <mergeCell ref="EGI28:EGV28"/>
    <mergeCell ref="EAK28:EAX28"/>
    <mergeCell ref="EAY28:EBL28"/>
    <mergeCell ref="EBM28:EBZ28"/>
    <mergeCell ref="ECA28:ECN28"/>
    <mergeCell ref="ECO28:EDB28"/>
    <mergeCell ref="EDC28:EDP28"/>
    <mergeCell ref="EQO28:ERB28"/>
    <mergeCell ref="ERC28:ERP28"/>
    <mergeCell ref="ERQ28:ESD28"/>
    <mergeCell ref="ESE28:ESR28"/>
    <mergeCell ref="ESS28:ETF28"/>
    <mergeCell ref="ETG28:ETT28"/>
    <mergeCell ref="ENI28:ENV28"/>
    <mergeCell ref="ENW28:EOJ28"/>
    <mergeCell ref="EOK28:EOX28"/>
    <mergeCell ref="EOY28:EPL28"/>
    <mergeCell ref="EPM28:EPZ28"/>
    <mergeCell ref="EQA28:EQN28"/>
    <mergeCell ref="EKC28:EKP28"/>
    <mergeCell ref="EKQ28:ELD28"/>
    <mergeCell ref="ELE28:ELR28"/>
    <mergeCell ref="ELS28:EMF28"/>
    <mergeCell ref="EMG28:EMT28"/>
    <mergeCell ref="EMU28:ENH28"/>
    <mergeCell ref="FAG28:FAT28"/>
    <mergeCell ref="FAU28:FBH28"/>
    <mergeCell ref="FBI28:FBV28"/>
    <mergeCell ref="FBW28:FCJ28"/>
    <mergeCell ref="FCK28:FCX28"/>
    <mergeCell ref="FCY28:FDL28"/>
    <mergeCell ref="EXA28:EXN28"/>
    <mergeCell ref="EXO28:EYB28"/>
    <mergeCell ref="EYC28:EYP28"/>
    <mergeCell ref="EYQ28:EZD28"/>
    <mergeCell ref="EZE28:EZR28"/>
    <mergeCell ref="EZS28:FAF28"/>
    <mergeCell ref="ETU28:EUH28"/>
    <mergeCell ref="EUI28:EUV28"/>
    <mergeCell ref="EUW28:EVJ28"/>
    <mergeCell ref="EVK28:EVX28"/>
    <mergeCell ref="EVY28:EWL28"/>
    <mergeCell ref="EWM28:EWZ28"/>
    <mergeCell ref="FJY28:FKL28"/>
    <mergeCell ref="FKM28:FKZ28"/>
    <mergeCell ref="FLA28:FLN28"/>
    <mergeCell ref="FLO28:FMB28"/>
    <mergeCell ref="FMC28:FMP28"/>
    <mergeCell ref="FMQ28:FND28"/>
    <mergeCell ref="FGS28:FHF28"/>
    <mergeCell ref="FHG28:FHT28"/>
    <mergeCell ref="FHU28:FIH28"/>
    <mergeCell ref="FII28:FIV28"/>
    <mergeCell ref="FIW28:FJJ28"/>
    <mergeCell ref="FJK28:FJX28"/>
    <mergeCell ref="FDM28:FDZ28"/>
    <mergeCell ref="FEA28:FEN28"/>
    <mergeCell ref="FEO28:FFB28"/>
    <mergeCell ref="FFC28:FFP28"/>
    <mergeCell ref="FFQ28:FGD28"/>
    <mergeCell ref="FGE28:FGR28"/>
    <mergeCell ref="FTQ28:FUD28"/>
    <mergeCell ref="FUE28:FUR28"/>
    <mergeCell ref="FUS28:FVF28"/>
    <mergeCell ref="FVG28:FVT28"/>
    <mergeCell ref="FVU28:FWH28"/>
    <mergeCell ref="FWI28:FWV28"/>
    <mergeCell ref="FQK28:FQX28"/>
    <mergeCell ref="FQY28:FRL28"/>
    <mergeCell ref="FRM28:FRZ28"/>
    <mergeCell ref="FSA28:FSN28"/>
    <mergeCell ref="FSO28:FTB28"/>
    <mergeCell ref="FTC28:FTP28"/>
    <mergeCell ref="FNE28:FNR28"/>
    <mergeCell ref="FNS28:FOF28"/>
    <mergeCell ref="FOG28:FOT28"/>
    <mergeCell ref="FOU28:FPH28"/>
    <mergeCell ref="FPI28:FPV28"/>
    <mergeCell ref="FPW28:FQJ28"/>
    <mergeCell ref="GDI28:GDV28"/>
    <mergeCell ref="GDW28:GEJ28"/>
    <mergeCell ref="GEK28:GEX28"/>
    <mergeCell ref="GEY28:GFL28"/>
    <mergeCell ref="GFM28:GFZ28"/>
    <mergeCell ref="GGA28:GGN28"/>
    <mergeCell ref="GAC28:GAP28"/>
    <mergeCell ref="GAQ28:GBD28"/>
    <mergeCell ref="GBE28:GBR28"/>
    <mergeCell ref="GBS28:GCF28"/>
    <mergeCell ref="GCG28:GCT28"/>
    <mergeCell ref="GCU28:GDH28"/>
    <mergeCell ref="FWW28:FXJ28"/>
    <mergeCell ref="FXK28:FXX28"/>
    <mergeCell ref="FXY28:FYL28"/>
    <mergeCell ref="FYM28:FYZ28"/>
    <mergeCell ref="FZA28:FZN28"/>
    <mergeCell ref="FZO28:GAB28"/>
    <mergeCell ref="GNA28:GNN28"/>
    <mergeCell ref="GNO28:GOB28"/>
    <mergeCell ref="GOC28:GOP28"/>
    <mergeCell ref="GOQ28:GPD28"/>
    <mergeCell ref="GPE28:GPR28"/>
    <mergeCell ref="GPS28:GQF28"/>
    <mergeCell ref="GJU28:GKH28"/>
    <mergeCell ref="GKI28:GKV28"/>
    <mergeCell ref="GKW28:GLJ28"/>
    <mergeCell ref="GLK28:GLX28"/>
    <mergeCell ref="GLY28:GML28"/>
    <mergeCell ref="GMM28:GMZ28"/>
    <mergeCell ref="GGO28:GHB28"/>
    <mergeCell ref="GHC28:GHP28"/>
    <mergeCell ref="GHQ28:GID28"/>
    <mergeCell ref="GIE28:GIR28"/>
    <mergeCell ref="GIS28:GJF28"/>
    <mergeCell ref="GJG28:GJT28"/>
    <mergeCell ref="GWS28:GXF28"/>
    <mergeCell ref="GXG28:GXT28"/>
    <mergeCell ref="GXU28:GYH28"/>
    <mergeCell ref="GYI28:GYV28"/>
    <mergeCell ref="GYW28:GZJ28"/>
    <mergeCell ref="GZK28:GZX28"/>
    <mergeCell ref="GTM28:GTZ28"/>
    <mergeCell ref="GUA28:GUN28"/>
    <mergeCell ref="GUO28:GVB28"/>
    <mergeCell ref="GVC28:GVP28"/>
    <mergeCell ref="GVQ28:GWD28"/>
    <mergeCell ref="GWE28:GWR28"/>
    <mergeCell ref="GQG28:GQT28"/>
    <mergeCell ref="GQU28:GRH28"/>
    <mergeCell ref="GRI28:GRV28"/>
    <mergeCell ref="GRW28:GSJ28"/>
    <mergeCell ref="GSK28:GSX28"/>
    <mergeCell ref="GSY28:GTL28"/>
    <mergeCell ref="HGK28:HGX28"/>
    <mergeCell ref="HGY28:HHL28"/>
    <mergeCell ref="HHM28:HHZ28"/>
    <mergeCell ref="HIA28:HIN28"/>
    <mergeCell ref="HIO28:HJB28"/>
    <mergeCell ref="HJC28:HJP28"/>
    <mergeCell ref="HDE28:HDR28"/>
    <mergeCell ref="HDS28:HEF28"/>
    <mergeCell ref="HEG28:HET28"/>
    <mergeCell ref="HEU28:HFH28"/>
    <mergeCell ref="HFI28:HFV28"/>
    <mergeCell ref="HFW28:HGJ28"/>
    <mergeCell ref="GZY28:HAL28"/>
    <mergeCell ref="HAM28:HAZ28"/>
    <mergeCell ref="HBA28:HBN28"/>
    <mergeCell ref="HBO28:HCB28"/>
    <mergeCell ref="HCC28:HCP28"/>
    <mergeCell ref="HCQ28:HDD28"/>
    <mergeCell ref="HQC28:HQP28"/>
    <mergeCell ref="HQQ28:HRD28"/>
    <mergeCell ref="HRE28:HRR28"/>
    <mergeCell ref="HRS28:HSF28"/>
    <mergeCell ref="HSG28:HST28"/>
    <mergeCell ref="HSU28:HTH28"/>
    <mergeCell ref="HMW28:HNJ28"/>
    <mergeCell ref="HNK28:HNX28"/>
    <mergeCell ref="HNY28:HOL28"/>
    <mergeCell ref="HOM28:HOZ28"/>
    <mergeCell ref="HPA28:HPN28"/>
    <mergeCell ref="HPO28:HQB28"/>
    <mergeCell ref="HJQ28:HKD28"/>
    <mergeCell ref="HKE28:HKR28"/>
    <mergeCell ref="HKS28:HLF28"/>
    <mergeCell ref="HLG28:HLT28"/>
    <mergeCell ref="HLU28:HMH28"/>
    <mergeCell ref="HMI28:HMV28"/>
    <mergeCell ref="HZU28:IAH28"/>
    <mergeCell ref="IAI28:IAV28"/>
    <mergeCell ref="IAW28:IBJ28"/>
    <mergeCell ref="IBK28:IBX28"/>
    <mergeCell ref="IBY28:ICL28"/>
    <mergeCell ref="ICM28:ICZ28"/>
    <mergeCell ref="HWO28:HXB28"/>
    <mergeCell ref="HXC28:HXP28"/>
    <mergeCell ref="HXQ28:HYD28"/>
    <mergeCell ref="HYE28:HYR28"/>
    <mergeCell ref="HYS28:HZF28"/>
    <mergeCell ref="HZG28:HZT28"/>
    <mergeCell ref="HTI28:HTV28"/>
    <mergeCell ref="HTW28:HUJ28"/>
    <mergeCell ref="HUK28:HUX28"/>
    <mergeCell ref="HUY28:HVL28"/>
    <mergeCell ref="HVM28:HVZ28"/>
    <mergeCell ref="HWA28:HWN28"/>
    <mergeCell ref="IJM28:IJZ28"/>
    <mergeCell ref="IKA28:IKN28"/>
    <mergeCell ref="IKO28:ILB28"/>
    <mergeCell ref="ILC28:ILP28"/>
    <mergeCell ref="ILQ28:IMD28"/>
    <mergeCell ref="IME28:IMR28"/>
    <mergeCell ref="IGG28:IGT28"/>
    <mergeCell ref="IGU28:IHH28"/>
    <mergeCell ref="IHI28:IHV28"/>
    <mergeCell ref="IHW28:IIJ28"/>
    <mergeCell ref="IIK28:IIX28"/>
    <mergeCell ref="IIY28:IJL28"/>
    <mergeCell ref="IDA28:IDN28"/>
    <mergeCell ref="IDO28:IEB28"/>
    <mergeCell ref="IEC28:IEP28"/>
    <mergeCell ref="IEQ28:IFD28"/>
    <mergeCell ref="IFE28:IFR28"/>
    <mergeCell ref="IFS28:IGF28"/>
    <mergeCell ref="ITE28:ITR28"/>
    <mergeCell ref="ITS28:IUF28"/>
    <mergeCell ref="IUG28:IUT28"/>
    <mergeCell ref="IUU28:IVH28"/>
    <mergeCell ref="IVI28:IVV28"/>
    <mergeCell ref="IVW28:IWJ28"/>
    <mergeCell ref="IPY28:IQL28"/>
    <mergeCell ref="IQM28:IQZ28"/>
    <mergeCell ref="IRA28:IRN28"/>
    <mergeCell ref="IRO28:ISB28"/>
    <mergeCell ref="ISC28:ISP28"/>
    <mergeCell ref="ISQ28:ITD28"/>
    <mergeCell ref="IMS28:INF28"/>
    <mergeCell ref="ING28:INT28"/>
    <mergeCell ref="INU28:IOH28"/>
    <mergeCell ref="IOI28:IOV28"/>
    <mergeCell ref="IOW28:IPJ28"/>
    <mergeCell ref="IPK28:IPX28"/>
    <mergeCell ref="JCW28:JDJ28"/>
    <mergeCell ref="JDK28:JDX28"/>
    <mergeCell ref="JDY28:JEL28"/>
    <mergeCell ref="JEM28:JEZ28"/>
    <mergeCell ref="JFA28:JFN28"/>
    <mergeCell ref="JFO28:JGB28"/>
    <mergeCell ref="IZQ28:JAD28"/>
    <mergeCell ref="JAE28:JAR28"/>
    <mergeCell ref="JAS28:JBF28"/>
    <mergeCell ref="JBG28:JBT28"/>
    <mergeCell ref="JBU28:JCH28"/>
    <mergeCell ref="JCI28:JCV28"/>
    <mergeCell ref="IWK28:IWX28"/>
    <mergeCell ref="IWY28:IXL28"/>
    <mergeCell ref="IXM28:IXZ28"/>
    <mergeCell ref="IYA28:IYN28"/>
    <mergeCell ref="IYO28:IZB28"/>
    <mergeCell ref="IZC28:IZP28"/>
    <mergeCell ref="JMO28:JNB28"/>
    <mergeCell ref="JNC28:JNP28"/>
    <mergeCell ref="JNQ28:JOD28"/>
    <mergeCell ref="JOE28:JOR28"/>
    <mergeCell ref="JOS28:JPF28"/>
    <mergeCell ref="JPG28:JPT28"/>
    <mergeCell ref="JJI28:JJV28"/>
    <mergeCell ref="JJW28:JKJ28"/>
    <mergeCell ref="JKK28:JKX28"/>
    <mergeCell ref="JKY28:JLL28"/>
    <mergeCell ref="JLM28:JLZ28"/>
    <mergeCell ref="JMA28:JMN28"/>
    <mergeCell ref="JGC28:JGP28"/>
    <mergeCell ref="JGQ28:JHD28"/>
    <mergeCell ref="JHE28:JHR28"/>
    <mergeCell ref="JHS28:JIF28"/>
    <mergeCell ref="JIG28:JIT28"/>
    <mergeCell ref="JIU28:JJH28"/>
    <mergeCell ref="JWG28:JWT28"/>
    <mergeCell ref="JWU28:JXH28"/>
    <mergeCell ref="JXI28:JXV28"/>
    <mergeCell ref="JXW28:JYJ28"/>
    <mergeCell ref="JYK28:JYX28"/>
    <mergeCell ref="JYY28:JZL28"/>
    <mergeCell ref="JTA28:JTN28"/>
    <mergeCell ref="JTO28:JUB28"/>
    <mergeCell ref="JUC28:JUP28"/>
    <mergeCell ref="JUQ28:JVD28"/>
    <mergeCell ref="JVE28:JVR28"/>
    <mergeCell ref="JVS28:JWF28"/>
    <mergeCell ref="JPU28:JQH28"/>
    <mergeCell ref="JQI28:JQV28"/>
    <mergeCell ref="JQW28:JRJ28"/>
    <mergeCell ref="JRK28:JRX28"/>
    <mergeCell ref="JRY28:JSL28"/>
    <mergeCell ref="JSM28:JSZ28"/>
    <mergeCell ref="KFY28:KGL28"/>
    <mergeCell ref="KGM28:KGZ28"/>
    <mergeCell ref="KHA28:KHN28"/>
    <mergeCell ref="KHO28:KIB28"/>
    <mergeCell ref="KIC28:KIP28"/>
    <mergeCell ref="KIQ28:KJD28"/>
    <mergeCell ref="KCS28:KDF28"/>
    <mergeCell ref="KDG28:KDT28"/>
    <mergeCell ref="KDU28:KEH28"/>
    <mergeCell ref="KEI28:KEV28"/>
    <mergeCell ref="KEW28:KFJ28"/>
    <mergeCell ref="KFK28:KFX28"/>
    <mergeCell ref="JZM28:JZZ28"/>
    <mergeCell ref="KAA28:KAN28"/>
    <mergeCell ref="KAO28:KBB28"/>
    <mergeCell ref="KBC28:KBP28"/>
    <mergeCell ref="KBQ28:KCD28"/>
    <mergeCell ref="KCE28:KCR28"/>
    <mergeCell ref="KPQ28:KQD28"/>
    <mergeCell ref="KQE28:KQR28"/>
    <mergeCell ref="KQS28:KRF28"/>
    <mergeCell ref="KRG28:KRT28"/>
    <mergeCell ref="KRU28:KSH28"/>
    <mergeCell ref="KSI28:KSV28"/>
    <mergeCell ref="KMK28:KMX28"/>
    <mergeCell ref="KMY28:KNL28"/>
    <mergeCell ref="KNM28:KNZ28"/>
    <mergeCell ref="KOA28:KON28"/>
    <mergeCell ref="KOO28:KPB28"/>
    <mergeCell ref="KPC28:KPP28"/>
    <mergeCell ref="KJE28:KJR28"/>
    <mergeCell ref="KJS28:KKF28"/>
    <mergeCell ref="KKG28:KKT28"/>
    <mergeCell ref="KKU28:KLH28"/>
    <mergeCell ref="KLI28:KLV28"/>
    <mergeCell ref="KLW28:KMJ28"/>
    <mergeCell ref="KZI28:KZV28"/>
    <mergeCell ref="KZW28:LAJ28"/>
    <mergeCell ref="LAK28:LAX28"/>
    <mergeCell ref="LAY28:LBL28"/>
    <mergeCell ref="LBM28:LBZ28"/>
    <mergeCell ref="LCA28:LCN28"/>
    <mergeCell ref="KWC28:KWP28"/>
    <mergeCell ref="KWQ28:KXD28"/>
    <mergeCell ref="KXE28:KXR28"/>
    <mergeCell ref="KXS28:KYF28"/>
    <mergeCell ref="KYG28:KYT28"/>
    <mergeCell ref="KYU28:KZH28"/>
    <mergeCell ref="KSW28:KTJ28"/>
    <mergeCell ref="KTK28:KTX28"/>
    <mergeCell ref="KTY28:KUL28"/>
    <mergeCell ref="KUM28:KUZ28"/>
    <mergeCell ref="KVA28:KVN28"/>
    <mergeCell ref="KVO28:KWB28"/>
    <mergeCell ref="LJA28:LJN28"/>
    <mergeCell ref="LJO28:LKB28"/>
    <mergeCell ref="LKC28:LKP28"/>
    <mergeCell ref="LKQ28:LLD28"/>
    <mergeCell ref="LLE28:LLR28"/>
    <mergeCell ref="LLS28:LMF28"/>
    <mergeCell ref="LFU28:LGH28"/>
    <mergeCell ref="LGI28:LGV28"/>
    <mergeCell ref="LGW28:LHJ28"/>
    <mergeCell ref="LHK28:LHX28"/>
    <mergeCell ref="LHY28:LIL28"/>
    <mergeCell ref="LIM28:LIZ28"/>
    <mergeCell ref="LCO28:LDB28"/>
    <mergeCell ref="LDC28:LDP28"/>
    <mergeCell ref="LDQ28:LED28"/>
    <mergeCell ref="LEE28:LER28"/>
    <mergeCell ref="LES28:LFF28"/>
    <mergeCell ref="LFG28:LFT28"/>
    <mergeCell ref="LSS28:LTF28"/>
    <mergeCell ref="LTG28:LTT28"/>
    <mergeCell ref="LTU28:LUH28"/>
    <mergeCell ref="LUI28:LUV28"/>
    <mergeCell ref="LUW28:LVJ28"/>
    <mergeCell ref="LVK28:LVX28"/>
    <mergeCell ref="LPM28:LPZ28"/>
    <mergeCell ref="LQA28:LQN28"/>
    <mergeCell ref="LQO28:LRB28"/>
    <mergeCell ref="LRC28:LRP28"/>
    <mergeCell ref="LRQ28:LSD28"/>
    <mergeCell ref="LSE28:LSR28"/>
    <mergeCell ref="LMG28:LMT28"/>
    <mergeCell ref="LMU28:LNH28"/>
    <mergeCell ref="LNI28:LNV28"/>
    <mergeCell ref="LNW28:LOJ28"/>
    <mergeCell ref="LOK28:LOX28"/>
    <mergeCell ref="LOY28:LPL28"/>
    <mergeCell ref="MCK28:MCX28"/>
    <mergeCell ref="MCY28:MDL28"/>
    <mergeCell ref="MDM28:MDZ28"/>
    <mergeCell ref="MEA28:MEN28"/>
    <mergeCell ref="MEO28:MFB28"/>
    <mergeCell ref="MFC28:MFP28"/>
    <mergeCell ref="LZE28:LZR28"/>
    <mergeCell ref="LZS28:MAF28"/>
    <mergeCell ref="MAG28:MAT28"/>
    <mergeCell ref="MAU28:MBH28"/>
    <mergeCell ref="MBI28:MBV28"/>
    <mergeCell ref="MBW28:MCJ28"/>
    <mergeCell ref="LVY28:LWL28"/>
    <mergeCell ref="LWM28:LWZ28"/>
    <mergeCell ref="LXA28:LXN28"/>
    <mergeCell ref="LXO28:LYB28"/>
    <mergeCell ref="LYC28:LYP28"/>
    <mergeCell ref="LYQ28:LZD28"/>
    <mergeCell ref="MMC28:MMP28"/>
    <mergeCell ref="MMQ28:MND28"/>
    <mergeCell ref="MNE28:MNR28"/>
    <mergeCell ref="MNS28:MOF28"/>
    <mergeCell ref="MOG28:MOT28"/>
    <mergeCell ref="MOU28:MPH28"/>
    <mergeCell ref="MIW28:MJJ28"/>
    <mergeCell ref="MJK28:MJX28"/>
    <mergeCell ref="MJY28:MKL28"/>
    <mergeCell ref="MKM28:MKZ28"/>
    <mergeCell ref="MLA28:MLN28"/>
    <mergeCell ref="MLO28:MMB28"/>
    <mergeCell ref="MFQ28:MGD28"/>
    <mergeCell ref="MGE28:MGR28"/>
    <mergeCell ref="MGS28:MHF28"/>
    <mergeCell ref="MHG28:MHT28"/>
    <mergeCell ref="MHU28:MIH28"/>
    <mergeCell ref="MII28:MIV28"/>
    <mergeCell ref="MVU28:MWH28"/>
    <mergeCell ref="MWI28:MWV28"/>
    <mergeCell ref="MWW28:MXJ28"/>
    <mergeCell ref="MXK28:MXX28"/>
    <mergeCell ref="MXY28:MYL28"/>
    <mergeCell ref="MYM28:MYZ28"/>
    <mergeCell ref="MSO28:MTB28"/>
    <mergeCell ref="MTC28:MTP28"/>
    <mergeCell ref="MTQ28:MUD28"/>
    <mergeCell ref="MUE28:MUR28"/>
    <mergeCell ref="MUS28:MVF28"/>
    <mergeCell ref="MVG28:MVT28"/>
    <mergeCell ref="MPI28:MPV28"/>
    <mergeCell ref="MPW28:MQJ28"/>
    <mergeCell ref="MQK28:MQX28"/>
    <mergeCell ref="MQY28:MRL28"/>
    <mergeCell ref="MRM28:MRZ28"/>
    <mergeCell ref="MSA28:MSN28"/>
    <mergeCell ref="NFM28:NFZ28"/>
    <mergeCell ref="NGA28:NGN28"/>
    <mergeCell ref="NGO28:NHB28"/>
    <mergeCell ref="NHC28:NHP28"/>
    <mergeCell ref="NHQ28:NID28"/>
    <mergeCell ref="NIE28:NIR28"/>
    <mergeCell ref="NCG28:NCT28"/>
    <mergeCell ref="NCU28:NDH28"/>
    <mergeCell ref="NDI28:NDV28"/>
    <mergeCell ref="NDW28:NEJ28"/>
    <mergeCell ref="NEK28:NEX28"/>
    <mergeCell ref="NEY28:NFL28"/>
    <mergeCell ref="MZA28:MZN28"/>
    <mergeCell ref="MZO28:NAB28"/>
    <mergeCell ref="NAC28:NAP28"/>
    <mergeCell ref="NAQ28:NBD28"/>
    <mergeCell ref="NBE28:NBR28"/>
    <mergeCell ref="NBS28:NCF28"/>
    <mergeCell ref="NPE28:NPR28"/>
    <mergeCell ref="NPS28:NQF28"/>
    <mergeCell ref="NQG28:NQT28"/>
    <mergeCell ref="NQU28:NRH28"/>
    <mergeCell ref="NRI28:NRV28"/>
    <mergeCell ref="NRW28:NSJ28"/>
    <mergeCell ref="NLY28:NML28"/>
    <mergeCell ref="NMM28:NMZ28"/>
    <mergeCell ref="NNA28:NNN28"/>
    <mergeCell ref="NNO28:NOB28"/>
    <mergeCell ref="NOC28:NOP28"/>
    <mergeCell ref="NOQ28:NPD28"/>
    <mergeCell ref="NIS28:NJF28"/>
    <mergeCell ref="NJG28:NJT28"/>
    <mergeCell ref="NJU28:NKH28"/>
    <mergeCell ref="NKI28:NKV28"/>
    <mergeCell ref="NKW28:NLJ28"/>
    <mergeCell ref="NLK28:NLX28"/>
    <mergeCell ref="NYW28:NZJ28"/>
    <mergeCell ref="NZK28:NZX28"/>
    <mergeCell ref="NZY28:OAL28"/>
    <mergeCell ref="OAM28:OAZ28"/>
    <mergeCell ref="OBA28:OBN28"/>
    <mergeCell ref="OBO28:OCB28"/>
    <mergeCell ref="NVQ28:NWD28"/>
    <mergeCell ref="NWE28:NWR28"/>
    <mergeCell ref="NWS28:NXF28"/>
    <mergeCell ref="NXG28:NXT28"/>
    <mergeCell ref="NXU28:NYH28"/>
    <mergeCell ref="NYI28:NYV28"/>
    <mergeCell ref="NSK28:NSX28"/>
    <mergeCell ref="NSY28:NTL28"/>
    <mergeCell ref="NTM28:NTZ28"/>
    <mergeCell ref="NUA28:NUN28"/>
    <mergeCell ref="NUO28:NVB28"/>
    <mergeCell ref="NVC28:NVP28"/>
    <mergeCell ref="OIO28:OJB28"/>
    <mergeCell ref="OJC28:OJP28"/>
    <mergeCell ref="OJQ28:OKD28"/>
    <mergeCell ref="OKE28:OKR28"/>
    <mergeCell ref="OKS28:OLF28"/>
    <mergeCell ref="OLG28:OLT28"/>
    <mergeCell ref="OFI28:OFV28"/>
    <mergeCell ref="OFW28:OGJ28"/>
    <mergeCell ref="OGK28:OGX28"/>
    <mergeCell ref="OGY28:OHL28"/>
    <mergeCell ref="OHM28:OHZ28"/>
    <mergeCell ref="OIA28:OIN28"/>
    <mergeCell ref="OCC28:OCP28"/>
    <mergeCell ref="OCQ28:ODD28"/>
    <mergeCell ref="ODE28:ODR28"/>
    <mergeCell ref="ODS28:OEF28"/>
    <mergeCell ref="OEG28:OET28"/>
    <mergeCell ref="OEU28:OFH28"/>
    <mergeCell ref="OSG28:OST28"/>
    <mergeCell ref="OSU28:OTH28"/>
    <mergeCell ref="OTI28:OTV28"/>
    <mergeCell ref="OTW28:OUJ28"/>
    <mergeCell ref="OUK28:OUX28"/>
    <mergeCell ref="OUY28:OVL28"/>
    <mergeCell ref="OPA28:OPN28"/>
    <mergeCell ref="OPO28:OQB28"/>
    <mergeCell ref="OQC28:OQP28"/>
    <mergeCell ref="OQQ28:ORD28"/>
    <mergeCell ref="ORE28:ORR28"/>
    <mergeCell ref="ORS28:OSF28"/>
    <mergeCell ref="OLU28:OMH28"/>
    <mergeCell ref="OMI28:OMV28"/>
    <mergeCell ref="OMW28:ONJ28"/>
    <mergeCell ref="ONK28:ONX28"/>
    <mergeCell ref="ONY28:OOL28"/>
    <mergeCell ref="OOM28:OOZ28"/>
    <mergeCell ref="PBY28:PCL28"/>
    <mergeCell ref="PCM28:PCZ28"/>
    <mergeCell ref="PDA28:PDN28"/>
    <mergeCell ref="PDO28:PEB28"/>
    <mergeCell ref="PEC28:PEP28"/>
    <mergeCell ref="PEQ28:PFD28"/>
    <mergeCell ref="OYS28:OZF28"/>
    <mergeCell ref="OZG28:OZT28"/>
    <mergeCell ref="OZU28:PAH28"/>
    <mergeCell ref="PAI28:PAV28"/>
    <mergeCell ref="PAW28:PBJ28"/>
    <mergeCell ref="PBK28:PBX28"/>
    <mergeCell ref="OVM28:OVZ28"/>
    <mergeCell ref="OWA28:OWN28"/>
    <mergeCell ref="OWO28:OXB28"/>
    <mergeCell ref="OXC28:OXP28"/>
    <mergeCell ref="OXQ28:OYD28"/>
    <mergeCell ref="OYE28:OYR28"/>
    <mergeCell ref="PLQ28:PMD28"/>
    <mergeCell ref="PME28:PMR28"/>
    <mergeCell ref="PMS28:PNF28"/>
    <mergeCell ref="PNG28:PNT28"/>
    <mergeCell ref="PNU28:POH28"/>
    <mergeCell ref="POI28:POV28"/>
    <mergeCell ref="PIK28:PIX28"/>
    <mergeCell ref="PIY28:PJL28"/>
    <mergeCell ref="PJM28:PJZ28"/>
    <mergeCell ref="PKA28:PKN28"/>
    <mergeCell ref="PKO28:PLB28"/>
    <mergeCell ref="PLC28:PLP28"/>
    <mergeCell ref="PFE28:PFR28"/>
    <mergeCell ref="PFS28:PGF28"/>
    <mergeCell ref="PGG28:PGT28"/>
    <mergeCell ref="PGU28:PHH28"/>
    <mergeCell ref="PHI28:PHV28"/>
    <mergeCell ref="PHW28:PIJ28"/>
    <mergeCell ref="PVI28:PVV28"/>
    <mergeCell ref="PVW28:PWJ28"/>
    <mergeCell ref="PWK28:PWX28"/>
    <mergeCell ref="PWY28:PXL28"/>
    <mergeCell ref="PXM28:PXZ28"/>
    <mergeCell ref="PYA28:PYN28"/>
    <mergeCell ref="PSC28:PSP28"/>
    <mergeCell ref="PSQ28:PTD28"/>
    <mergeCell ref="PTE28:PTR28"/>
    <mergeCell ref="PTS28:PUF28"/>
    <mergeCell ref="PUG28:PUT28"/>
    <mergeCell ref="PUU28:PVH28"/>
    <mergeCell ref="POW28:PPJ28"/>
    <mergeCell ref="PPK28:PPX28"/>
    <mergeCell ref="PPY28:PQL28"/>
    <mergeCell ref="PQM28:PQZ28"/>
    <mergeCell ref="PRA28:PRN28"/>
    <mergeCell ref="PRO28:PSB28"/>
    <mergeCell ref="QFA28:QFN28"/>
    <mergeCell ref="QFO28:QGB28"/>
    <mergeCell ref="QGC28:QGP28"/>
    <mergeCell ref="QGQ28:QHD28"/>
    <mergeCell ref="QHE28:QHR28"/>
    <mergeCell ref="QHS28:QIF28"/>
    <mergeCell ref="QBU28:QCH28"/>
    <mergeCell ref="QCI28:QCV28"/>
    <mergeCell ref="QCW28:QDJ28"/>
    <mergeCell ref="QDK28:QDX28"/>
    <mergeCell ref="QDY28:QEL28"/>
    <mergeCell ref="QEM28:QEZ28"/>
    <mergeCell ref="PYO28:PZB28"/>
    <mergeCell ref="PZC28:PZP28"/>
    <mergeCell ref="PZQ28:QAD28"/>
    <mergeCell ref="QAE28:QAR28"/>
    <mergeCell ref="QAS28:QBF28"/>
    <mergeCell ref="QBG28:QBT28"/>
    <mergeCell ref="QOS28:QPF28"/>
    <mergeCell ref="QPG28:QPT28"/>
    <mergeCell ref="QPU28:QQH28"/>
    <mergeCell ref="QQI28:QQV28"/>
    <mergeCell ref="QQW28:QRJ28"/>
    <mergeCell ref="QRK28:QRX28"/>
    <mergeCell ref="QLM28:QLZ28"/>
    <mergeCell ref="QMA28:QMN28"/>
    <mergeCell ref="QMO28:QNB28"/>
    <mergeCell ref="QNC28:QNP28"/>
    <mergeCell ref="QNQ28:QOD28"/>
    <mergeCell ref="QOE28:QOR28"/>
    <mergeCell ref="QIG28:QIT28"/>
    <mergeCell ref="QIU28:QJH28"/>
    <mergeCell ref="QJI28:QJV28"/>
    <mergeCell ref="QJW28:QKJ28"/>
    <mergeCell ref="QKK28:QKX28"/>
    <mergeCell ref="QKY28:QLL28"/>
    <mergeCell ref="QYK28:QYX28"/>
    <mergeCell ref="QYY28:QZL28"/>
    <mergeCell ref="QZM28:QZZ28"/>
    <mergeCell ref="RAA28:RAN28"/>
    <mergeCell ref="RAO28:RBB28"/>
    <mergeCell ref="RBC28:RBP28"/>
    <mergeCell ref="QVE28:QVR28"/>
    <mergeCell ref="QVS28:QWF28"/>
    <mergeCell ref="QWG28:QWT28"/>
    <mergeCell ref="QWU28:QXH28"/>
    <mergeCell ref="QXI28:QXV28"/>
    <mergeCell ref="QXW28:QYJ28"/>
    <mergeCell ref="QRY28:QSL28"/>
    <mergeCell ref="QSM28:QSZ28"/>
    <mergeCell ref="QTA28:QTN28"/>
    <mergeCell ref="QTO28:QUB28"/>
    <mergeCell ref="QUC28:QUP28"/>
    <mergeCell ref="QUQ28:QVD28"/>
    <mergeCell ref="RIC28:RIP28"/>
    <mergeCell ref="RIQ28:RJD28"/>
    <mergeCell ref="RJE28:RJR28"/>
    <mergeCell ref="RJS28:RKF28"/>
    <mergeCell ref="RKG28:RKT28"/>
    <mergeCell ref="RKU28:RLH28"/>
    <mergeCell ref="REW28:RFJ28"/>
    <mergeCell ref="RFK28:RFX28"/>
    <mergeCell ref="RFY28:RGL28"/>
    <mergeCell ref="RGM28:RGZ28"/>
    <mergeCell ref="RHA28:RHN28"/>
    <mergeCell ref="RHO28:RIB28"/>
    <mergeCell ref="RBQ28:RCD28"/>
    <mergeCell ref="RCE28:RCR28"/>
    <mergeCell ref="RCS28:RDF28"/>
    <mergeCell ref="RDG28:RDT28"/>
    <mergeCell ref="RDU28:REH28"/>
    <mergeCell ref="REI28:REV28"/>
    <mergeCell ref="RRU28:RSH28"/>
    <mergeCell ref="RSI28:RSV28"/>
    <mergeCell ref="RSW28:RTJ28"/>
    <mergeCell ref="RTK28:RTX28"/>
    <mergeCell ref="RTY28:RUL28"/>
    <mergeCell ref="RUM28:RUZ28"/>
    <mergeCell ref="ROO28:RPB28"/>
    <mergeCell ref="RPC28:RPP28"/>
    <mergeCell ref="RPQ28:RQD28"/>
    <mergeCell ref="RQE28:RQR28"/>
    <mergeCell ref="RQS28:RRF28"/>
    <mergeCell ref="RRG28:RRT28"/>
    <mergeCell ref="RLI28:RLV28"/>
    <mergeCell ref="RLW28:RMJ28"/>
    <mergeCell ref="RMK28:RMX28"/>
    <mergeCell ref="RMY28:RNL28"/>
    <mergeCell ref="RNM28:RNZ28"/>
    <mergeCell ref="ROA28:RON28"/>
    <mergeCell ref="SBM28:SBZ28"/>
    <mergeCell ref="SCA28:SCN28"/>
    <mergeCell ref="SCO28:SDB28"/>
    <mergeCell ref="SDC28:SDP28"/>
    <mergeCell ref="SDQ28:SED28"/>
    <mergeCell ref="SEE28:SER28"/>
    <mergeCell ref="RYG28:RYT28"/>
    <mergeCell ref="RYU28:RZH28"/>
    <mergeCell ref="RZI28:RZV28"/>
    <mergeCell ref="RZW28:SAJ28"/>
    <mergeCell ref="SAK28:SAX28"/>
    <mergeCell ref="SAY28:SBL28"/>
    <mergeCell ref="RVA28:RVN28"/>
    <mergeCell ref="RVO28:RWB28"/>
    <mergeCell ref="RWC28:RWP28"/>
    <mergeCell ref="RWQ28:RXD28"/>
    <mergeCell ref="RXE28:RXR28"/>
    <mergeCell ref="RXS28:RYF28"/>
    <mergeCell ref="SLE28:SLR28"/>
    <mergeCell ref="SLS28:SMF28"/>
    <mergeCell ref="SMG28:SMT28"/>
    <mergeCell ref="SMU28:SNH28"/>
    <mergeCell ref="SNI28:SNV28"/>
    <mergeCell ref="SNW28:SOJ28"/>
    <mergeCell ref="SHY28:SIL28"/>
    <mergeCell ref="SIM28:SIZ28"/>
    <mergeCell ref="SJA28:SJN28"/>
    <mergeCell ref="SJO28:SKB28"/>
    <mergeCell ref="SKC28:SKP28"/>
    <mergeCell ref="SKQ28:SLD28"/>
    <mergeCell ref="SES28:SFF28"/>
    <mergeCell ref="SFG28:SFT28"/>
    <mergeCell ref="SFU28:SGH28"/>
    <mergeCell ref="SGI28:SGV28"/>
    <mergeCell ref="SGW28:SHJ28"/>
    <mergeCell ref="SHK28:SHX28"/>
    <mergeCell ref="SUW28:SVJ28"/>
    <mergeCell ref="SVK28:SVX28"/>
    <mergeCell ref="SVY28:SWL28"/>
    <mergeCell ref="SWM28:SWZ28"/>
    <mergeCell ref="SXA28:SXN28"/>
    <mergeCell ref="SXO28:SYB28"/>
    <mergeCell ref="SRQ28:SSD28"/>
    <mergeCell ref="SSE28:SSR28"/>
    <mergeCell ref="SSS28:STF28"/>
    <mergeCell ref="STG28:STT28"/>
    <mergeCell ref="STU28:SUH28"/>
    <mergeCell ref="SUI28:SUV28"/>
    <mergeCell ref="SOK28:SOX28"/>
    <mergeCell ref="SOY28:SPL28"/>
    <mergeCell ref="SPM28:SPZ28"/>
    <mergeCell ref="SQA28:SQN28"/>
    <mergeCell ref="SQO28:SRB28"/>
    <mergeCell ref="SRC28:SRP28"/>
    <mergeCell ref="TEO28:TFB28"/>
    <mergeCell ref="TFC28:TFP28"/>
    <mergeCell ref="TFQ28:TGD28"/>
    <mergeCell ref="TGE28:TGR28"/>
    <mergeCell ref="TGS28:THF28"/>
    <mergeCell ref="THG28:THT28"/>
    <mergeCell ref="TBI28:TBV28"/>
    <mergeCell ref="TBW28:TCJ28"/>
    <mergeCell ref="TCK28:TCX28"/>
    <mergeCell ref="TCY28:TDL28"/>
    <mergeCell ref="TDM28:TDZ28"/>
    <mergeCell ref="TEA28:TEN28"/>
    <mergeCell ref="SYC28:SYP28"/>
    <mergeCell ref="SYQ28:SZD28"/>
    <mergeCell ref="SZE28:SZR28"/>
    <mergeCell ref="SZS28:TAF28"/>
    <mergeCell ref="TAG28:TAT28"/>
    <mergeCell ref="TAU28:TBH28"/>
    <mergeCell ref="TOG28:TOT28"/>
    <mergeCell ref="TOU28:TPH28"/>
    <mergeCell ref="TPI28:TPV28"/>
    <mergeCell ref="TPW28:TQJ28"/>
    <mergeCell ref="TQK28:TQX28"/>
    <mergeCell ref="TQY28:TRL28"/>
    <mergeCell ref="TLA28:TLN28"/>
    <mergeCell ref="TLO28:TMB28"/>
    <mergeCell ref="TMC28:TMP28"/>
    <mergeCell ref="TMQ28:TND28"/>
    <mergeCell ref="TNE28:TNR28"/>
    <mergeCell ref="TNS28:TOF28"/>
    <mergeCell ref="THU28:TIH28"/>
    <mergeCell ref="TII28:TIV28"/>
    <mergeCell ref="TIW28:TJJ28"/>
    <mergeCell ref="TJK28:TJX28"/>
    <mergeCell ref="TJY28:TKL28"/>
    <mergeCell ref="TKM28:TKZ28"/>
    <mergeCell ref="TXY28:TYL28"/>
    <mergeCell ref="TYM28:TYZ28"/>
    <mergeCell ref="TZA28:TZN28"/>
    <mergeCell ref="TZO28:UAB28"/>
    <mergeCell ref="UAC28:UAP28"/>
    <mergeCell ref="UAQ28:UBD28"/>
    <mergeCell ref="TUS28:TVF28"/>
    <mergeCell ref="TVG28:TVT28"/>
    <mergeCell ref="TVU28:TWH28"/>
    <mergeCell ref="TWI28:TWV28"/>
    <mergeCell ref="TWW28:TXJ28"/>
    <mergeCell ref="TXK28:TXX28"/>
    <mergeCell ref="TRM28:TRZ28"/>
    <mergeCell ref="TSA28:TSN28"/>
    <mergeCell ref="TSO28:TTB28"/>
    <mergeCell ref="TTC28:TTP28"/>
    <mergeCell ref="TTQ28:TUD28"/>
    <mergeCell ref="TUE28:TUR28"/>
    <mergeCell ref="UHQ28:UID28"/>
    <mergeCell ref="UIE28:UIR28"/>
    <mergeCell ref="UIS28:UJF28"/>
    <mergeCell ref="UJG28:UJT28"/>
    <mergeCell ref="UJU28:UKH28"/>
    <mergeCell ref="UKI28:UKV28"/>
    <mergeCell ref="UEK28:UEX28"/>
    <mergeCell ref="UEY28:UFL28"/>
    <mergeCell ref="UFM28:UFZ28"/>
    <mergeCell ref="UGA28:UGN28"/>
    <mergeCell ref="UGO28:UHB28"/>
    <mergeCell ref="UHC28:UHP28"/>
    <mergeCell ref="UBE28:UBR28"/>
    <mergeCell ref="UBS28:UCF28"/>
    <mergeCell ref="UCG28:UCT28"/>
    <mergeCell ref="UCU28:UDH28"/>
    <mergeCell ref="UDI28:UDV28"/>
    <mergeCell ref="UDW28:UEJ28"/>
    <mergeCell ref="URI28:URV28"/>
    <mergeCell ref="URW28:USJ28"/>
    <mergeCell ref="USK28:USX28"/>
    <mergeCell ref="USY28:UTL28"/>
    <mergeCell ref="UTM28:UTZ28"/>
    <mergeCell ref="UUA28:UUN28"/>
    <mergeCell ref="UOC28:UOP28"/>
    <mergeCell ref="UOQ28:UPD28"/>
    <mergeCell ref="UPE28:UPR28"/>
    <mergeCell ref="UPS28:UQF28"/>
    <mergeCell ref="UQG28:UQT28"/>
    <mergeCell ref="UQU28:URH28"/>
    <mergeCell ref="UKW28:ULJ28"/>
    <mergeCell ref="ULK28:ULX28"/>
    <mergeCell ref="ULY28:UML28"/>
    <mergeCell ref="UMM28:UMZ28"/>
    <mergeCell ref="UNA28:UNN28"/>
    <mergeCell ref="UNO28:UOB28"/>
    <mergeCell ref="VBA28:VBN28"/>
    <mergeCell ref="VBO28:VCB28"/>
    <mergeCell ref="VCC28:VCP28"/>
    <mergeCell ref="VCQ28:VDD28"/>
    <mergeCell ref="VDE28:VDR28"/>
    <mergeCell ref="VDS28:VEF28"/>
    <mergeCell ref="UXU28:UYH28"/>
    <mergeCell ref="UYI28:UYV28"/>
    <mergeCell ref="UYW28:UZJ28"/>
    <mergeCell ref="UZK28:UZX28"/>
    <mergeCell ref="UZY28:VAL28"/>
    <mergeCell ref="VAM28:VAZ28"/>
    <mergeCell ref="UUO28:UVB28"/>
    <mergeCell ref="UVC28:UVP28"/>
    <mergeCell ref="UVQ28:UWD28"/>
    <mergeCell ref="UWE28:UWR28"/>
    <mergeCell ref="UWS28:UXF28"/>
    <mergeCell ref="UXG28:UXT28"/>
    <mergeCell ref="VKS28:VLF28"/>
    <mergeCell ref="VLG28:VLT28"/>
    <mergeCell ref="VLU28:VMH28"/>
    <mergeCell ref="VMI28:VMV28"/>
    <mergeCell ref="VMW28:VNJ28"/>
    <mergeCell ref="VNK28:VNX28"/>
    <mergeCell ref="VHM28:VHZ28"/>
    <mergeCell ref="VIA28:VIN28"/>
    <mergeCell ref="VIO28:VJB28"/>
    <mergeCell ref="VJC28:VJP28"/>
    <mergeCell ref="VJQ28:VKD28"/>
    <mergeCell ref="VKE28:VKR28"/>
    <mergeCell ref="VEG28:VET28"/>
    <mergeCell ref="VEU28:VFH28"/>
    <mergeCell ref="VFI28:VFV28"/>
    <mergeCell ref="VFW28:VGJ28"/>
    <mergeCell ref="VGK28:VGX28"/>
    <mergeCell ref="VGY28:VHL28"/>
    <mergeCell ref="VUK28:VUX28"/>
    <mergeCell ref="VUY28:VVL28"/>
    <mergeCell ref="VVM28:VVZ28"/>
    <mergeCell ref="VWA28:VWN28"/>
    <mergeCell ref="VWO28:VXB28"/>
    <mergeCell ref="VXC28:VXP28"/>
    <mergeCell ref="VRE28:VRR28"/>
    <mergeCell ref="VRS28:VSF28"/>
    <mergeCell ref="VSG28:VST28"/>
    <mergeCell ref="VSU28:VTH28"/>
    <mergeCell ref="VTI28:VTV28"/>
    <mergeCell ref="VTW28:VUJ28"/>
    <mergeCell ref="VNY28:VOL28"/>
    <mergeCell ref="VOM28:VOZ28"/>
    <mergeCell ref="VPA28:VPN28"/>
    <mergeCell ref="VPO28:VQB28"/>
    <mergeCell ref="VQC28:VQP28"/>
    <mergeCell ref="VQQ28:VRD28"/>
    <mergeCell ref="WEC28:WEP28"/>
    <mergeCell ref="WEQ28:WFD28"/>
    <mergeCell ref="WFE28:WFR28"/>
    <mergeCell ref="WFS28:WGF28"/>
    <mergeCell ref="WGG28:WGT28"/>
    <mergeCell ref="WGU28:WHH28"/>
    <mergeCell ref="WAW28:WBJ28"/>
    <mergeCell ref="WBK28:WBX28"/>
    <mergeCell ref="WBY28:WCL28"/>
    <mergeCell ref="WCM28:WCZ28"/>
    <mergeCell ref="WDA28:WDN28"/>
    <mergeCell ref="WDO28:WEB28"/>
    <mergeCell ref="VXQ28:VYD28"/>
    <mergeCell ref="VYE28:VYR28"/>
    <mergeCell ref="VYS28:VZF28"/>
    <mergeCell ref="VZG28:VZT28"/>
    <mergeCell ref="VZU28:WAH28"/>
    <mergeCell ref="WAI28:WAV28"/>
    <mergeCell ref="WOI28:WOV28"/>
    <mergeCell ref="WOW28:WPJ28"/>
    <mergeCell ref="WPK28:WPX28"/>
    <mergeCell ref="WPY28:WQL28"/>
    <mergeCell ref="WQM28:WQZ28"/>
    <mergeCell ref="WKO28:WLB28"/>
    <mergeCell ref="WLC28:WLP28"/>
    <mergeCell ref="WLQ28:WMD28"/>
    <mergeCell ref="WME28:WMR28"/>
    <mergeCell ref="WMS28:WNF28"/>
    <mergeCell ref="WNG28:WNT28"/>
    <mergeCell ref="WHI28:WHV28"/>
    <mergeCell ref="WHW28:WIJ28"/>
    <mergeCell ref="WIK28:WIX28"/>
    <mergeCell ref="WIY28:WJL28"/>
    <mergeCell ref="WJM28:WJZ28"/>
    <mergeCell ref="WKA28:WKN28"/>
    <mergeCell ref="XDY28:XEL28"/>
    <mergeCell ref="XEM28:XEZ28"/>
    <mergeCell ref="XFA28:XFD28"/>
    <mergeCell ref="E29:F29"/>
    <mergeCell ref="E31:F31"/>
    <mergeCell ref="E35:F35"/>
    <mergeCell ref="G35:K35"/>
    <mergeCell ref="XAS28:XBF28"/>
    <mergeCell ref="XBG28:XBT28"/>
    <mergeCell ref="XBU28:XCH28"/>
    <mergeCell ref="XCI28:XCV28"/>
    <mergeCell ref="XCW28:XDJ28"/>
    <mergeCell ref="XDK28:XDX28"/>
    <mergeCell ref="WXM28:WXZ28"/>
    <mergeCell ref="WYA28:WYN28"/>
    <mergeCell ref="WYO28:WZB28"/>
    <mergeCell ref="WZC28:WZP28"/>
    <mergeCell ref="WZQ28:XAD28"/>
    <mergeCell ref="XAE28:XAR28"/>
    <mergeCell ref="WUG28:WUT28"/>
    <mergeCell ref="WUU28:WVH28"/>
    <mergeCell ref="WVI28:WVV28"/>
    <mergeCell ref="WVW28:WWJ28"/>
    <mergeCell ref="WWK28:WWX28"/>
    <mergeCell ref="WWY28:WXL28"/>
    <mergeCell ref="WRA28:WRN28"/>
    <mergeCell ref="WRO28:WSB28"/>
    <mergeCell ref="WSC28:WSP28"/>
    <mergeCell ref="WSQ28:WTD28"/>
    <mergeCell ref="WTE28:WTR28"/>
    <mergeCell ref="WTS28:WUF28"/>
    <mergeCell ref="WNU28:WOH28"/>
    <mergeCell ref="I59:K59"/>
    <mergeCell ref="I65:K65"/>
    <mergeCell ref="L65:M65"/>
    <mergeCell ref="C65:E65"/>
    <mergeCell ref="C63:E63"/>
    <mergeCell ref="B53:C53"/>
    <mergeCell ref="D53:F53"/>
    <mergeCell ref="G53:I53"/>
    <mergeCell ref="J53:K53"/>
    <mergeCell ref="B57:C57"/>
    <mergeCell ref="D57:F57"/>
    <mergeCell ref="G57:H57"/>
    <mergeCell ref="B51:C51"/>
    <mergeCell ref="D51:F51"/>
    <mergeCell ref="G51:I51"/>
    <mergeCell ref="J51:K51"/>
    <mergeCell ref="B52:C52"/>
    <mergeCell ref="D52:F52"/>
    <mergeCell ref="G52:I52"/>
    <mergeCell ref="J52:K52"/>
    <mergeCell ref="I57:K57"/>
    <mergeCell ref="A58:N58"/>
    <mergeCell ref="B59:C59"/>
    <mergeCell ref="G59:H59"/>
    <mergeCell ref="D59:F59"/>
    <mergeCell ref="A54:N54"/>
    <mergeCell ref="A55:N55"/>
    <mergeCell ref="A102:D102"/>
    <mergeCell ref="H102:M102"/>
    <mergeCell ref="E69:F69"/>
    <mergeCell ref="E75:F75"/>
    <mergeCell ref="A79:G79"/>
    <mergeCell ref="I79:J79"/>
    <mergeCell ref="I81:J81"/>
    <mergeCell ref="E77:F77"/>
    <mergeCell ref="I77:J77"/>
    <mergeCell ref="C71:M71"/>
    <mergeCell ref="H98:M98"/>
    <mergeCell ref="A94:D94"/>
    <mergeCell ref="A96:D96"/>
    <mergeCell ref="A98:D98"/>
    <mergeCell ref="A100:D100"/>
    <mergeCell ref="H100:M100"/>
    <mergeCell ref="A90:N90"/>
    <mergeCell ref="H92:M92"/>
    <mergeCell ref="H94:M94"/>
    <mergeCell ref="H96:M96"/>
    <mergeCell ref="A84:N84"/>
    <mergeCell ref="A85:N85"/>
    <mergeCell ref="A86:N86"/>
    <mergeCell ref="A87:N87"/>
    <mergeCell ref="A88:E88"/>
    <mergeCell ref="F88:M88"/>
    <mergeCell ref="A80:N80"/>
    <mergeCell ref="A81:F81"/>
    <mergeCell ref="A82:N82"/>
    <mergeCell ref="A83:D83"/>
    <mergeCell ref="E83:M83"/>
    <mergeCell ref="A75:D75"/>
  </mergeCells>
  <pageMargins left="0.7" right="0.7" top="0.75" bottom="0.75" header="0.3" footer="0.3"/>
  <pageSetup scale="65" orientation="portrait"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A00-000000000000}">
          <x14:formula1>
            <xm:f>Hoja1!$C$3:$C$4</xm:f>
          </x14:formula1>
          <xm:sqref>E69:F69 E29:F29 I79:J79 E75:F75 E47:F47 I81:J81 E92 E94 E96 E98 E100 E102</xm:sqref>
        </x14:dataValidation>
        <x14:dataValidation type="list" allowBlank="1" showInputMessage="1" showErrorMessage="1" xr:uid="{00000000-0002-0000-0A00-000001000000}">
          <x14:formula1>
            <xm:f>Hoja1!$A$8:$A$9</xm:f>
          </x14:formula1>
          <xm:sqref>G57:H57</xm:sqref>
        </x14:dataValidation>
        <x14:dataValidation type="list" allowBlank="1" showInputMessage="1" showErrorMessage="1" xr:uid="{00000000-0002-0000-0A00-000002000000}">
          <x14:formula1>
            <xm:f>Hoja1!$A$58:$A$60</xm:f>
          </x14:formula1>
          <xm:sqref>E19:F19 E35:F35 E41:F41 B57:C57 C63</xm:sqref>
        </x14:dataValidation>
        <x14:dataValidation type="list" allowBlank="1" showInputMessage="1" showErrorMessage="1" xr:uid="{00000000-0002-0000-0A00-000003000000}">
          <x14:formula1>
            <xm:f>Hoja1!$A$49:$A$50</xm:f>
          </x14:formula1>
          <xm:sqref>J19 C25:L25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11</vt:i4>
      </vt:variant>
    </vt:vector>
  </HeadingPairs>
  <TitlesOfParts>
    <vt:vector size="22" baseType="lpstr">
      <vt:lpstr>DIAGNÓSTICO MPAL.</vt:lpstr>
      <vt:lpstr>INVENTARIO RURAL</vt:lpstr>
      <vt:lpstr>INSTIT. LEGAL URBANO</vt:lpstr>
      <vt:lpstr>ADMINISTRATIVO URBANO</vt:lpstr>
      <vt:lpstr>COMERCIAL </vt:lpstr>
      <vt:lpstr>FINANCIERO.</vt:lpstr>
      <vt:lpstr>Hoja1</vt:lpstr>
      <vt:lpstr>OPERATIVO </vt:lpstr>
      <vt:lpstr>TECNICO</vt:lpstr>
      <vt:lpstr>EFICIENCIA</vt:lpstr>
      <vt:lpstr>ASPEC AMBIENTALES</vt:lpstr>
      <vt:lpstr>'ASPEC AMBIENTALES'!Área_de_impresión</vt:lpstr>
      <vt:lpstr>'COMERCIAL '!Área_de_impresión</vt:lpstr>
      <vt:lpstr>EFICIENCIA!Área_de_impresión</vt:lpstr>
      <vt:lpstr>FINANCIERO.!Área_de_impresión</vt:lpstr>
      <vt:lpstr>'OPERATIVO '!Área_de_impresión</vt:lpstr>
      <vt:lpstr>'ADMINISTRATIVO URBANO'!Títulos_a_imprimir</vt:lpstr>
      <vt:lpstr>'COMERCIAL '!Títulos_a_imprimir</vt:lpstr>
      <vt:lpstr>'DIAGNÓSTICO MPAL.'!Títulos_a_imprimir</vt:lpstr>
      <vt:lpstr>EFICIENCIA!Títulos_a_imprimir</vt:lpstr>
      <vt:lpstr>FINANCIERO.!Títulos_a_imprimir</vt:lpstr>
      <vt:lpstr>'OPERATIVO '!Títulos_a_imprimir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WILMER Q</dc:creator>
  <cp:lastModifiedBy>Elkin Payares Garcia</cp:lastModifiedBy>
  <dcterms:created xsi:type="dcterms:W3CDTF">2025-08-28T20:14:42Z</dcterms:created>
  <dcterms:modified xsi:type="dcterms:W3CDTF">2025-09-29T16:38:38Z</dcterms:modified>
</cp:coreProperties>
</file>